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omentum Ranking" sheetId="1" r:id="rId1"/>
    <sheet name="Example" sheetId="2" r:id="rId2"/>
  </sheets>
  <definedNames>
    <definedName name="_xlnm._FilterDatabase" localSheetId="0" hidden="1">'Momentum Ranking'!$A$1:$R$802</definedName>
  </definedNames>
  <calcPr calcId="124519" fullCalcOnLoad="1"/>
</workbook>
</file>

<file path=xl/sharedStrings.xml><?xml version="1.0" encoding="utf-8"?>
<sst xmlns="http://schemas.openxmlformats.org/spreadsheetml/2006/main" count="5545" uniqueCount="2121">
  <si>
    <t>Symbol</t>
  </si>
  <si>
    <t>Name</t>
  </si>
  <si>
    <t>Sector</t>
  </si>
  <si>
    <t>Industry</t>
  </si>
  <si>
    <t>Market Cap</t>
  </si>
  <si>
    <t>Price</t>
  </si>
  <si>
    <t>ATR</t>
  </si>
  <si>
    <t>Adjusted Slope</t>
  </si>
  <si>
    <t>R2</t>
  </si>
  <si>
    <t>Max Up</t>
  </si>
  <si>
    <t>Max Down</t>
  </si>
  <si>
    <t>SMA100</t>
  </si>
  <si>
    <t>SMA200</t>
  </si>
  <si>
    <t>SMA8_21</t>
  </si>
  <si>
    <t>Earnings</t>
  </si>
  <si>
    <t># shares</t>
  </si>
  <si>
    <t>amount</t>
  </si>
  <si>
    <t>% of portfolio</t>
  </si>
  <si>
    <t>Beta</t>
  </si>
  <si>
    <t>RS</t>
  </si>
  <si>
    <t>Trend</t>
  </si>
  <si>
    <t>CW</t>
  </si>
  <si>
    <t>CW-1</t>
  </si>
  <si>
    <t>CW-2</t>
  </si>
  <si>
    <t>CW-3</t>
  </si>
  <si>
    <t>SNDK</t>
  </si>
  <si>
    <t>LITE</t>
  </si>
  <si>
    <t>CIEN</t>
  </si>
  <si>
    <t>VAL</t>
  </si>
  <si>
    <t>LYB</t>
  </si>
  <si>
    <t>DAR</t>
  </si>
  <si>
    <t>GLW</t>
  </si>
  <si>
    <t>DOW</t>
  </si>
  <si>
    <t>WDC</t>
  </si>
  <si>
    <t>MRNA</t>
  </si>
  <si>
    <t>TPL</t>
  </si>
  <si>
    <t>CF</t>
  </si>
  <si>
    <t>WLK</t>
  </si>
  <si>
    <t>VRT</t>
  </si>
  <si>
    <t>TER</t>
  </si>
  <si>
    <t>DOCN</t>
  </si>
  <si>
    <t>SOLS</t>
  </si>
  <si>
    <t>AEIS</t>
  </si>
  <si>
    <t>FTI</t>
  </si>
  <si>
    <t>VICR</t>
  </si>
  <si>
    <t>APA</t>
  </si>
  <si>
    <t>SLAB</t>
  </si>
  <si>
    <t>IPGP</t>
  </si>
  <si>
    <t>FIX</t>
  </si>
  <si>
    <t>PBF</t>
  </si>
  <si>
    <t>MTZ</t>
  </si>
  <si>
    <t>OXY</t>
  </si>
  <si>
    <t>OVV</t>
  </si>
  <si>
    <t>PR</t>
  </si>
  <si>
    <t>KEYS</t>
  </si>
  <si>
    <t>Q</t>
  </si>
  <si>
    <t>STX</t>
  </si>
  <si>
    <t>COHR</t>
  </si>
  <si>
    <t>CAVA</t>
  </si>
  <si>
    <t>VLO</t>
  </si>
  <si>
    <t>CHRD</t>
  </si>
  <si>
    <t>MTDR</t>
  </si>
  <si>
    <t>GEV</t>
  </si>
  <si>
    <t>TRGP</t>
  </si>
  <si>
    <t>MKSI</t>
  </si>
  <si>
    <t>XPO</t>
  </si>
  <si>
    <t>ATI</t>
  </si>
  <si>
    <t>COP</t>
  </si>
  <si>
    <t>MU</t>
  </si>
  <si>
    <t>XOM</t>
  </si>
  <si>
    <t>CGNX</t>
  </si>
  <si>
    <t>EQIX</t>
  </si>
  <si>
    <t>BG</t>
  </si>
  <si>
    <t>DVN</t>
  </si>
  <si>
    <t>CVX</t>
  </si>
  <si>
    <t>AMAT</t>
  </si>
  <si>
    <t>EOG</t>
  </si>
  <si>
    <t>NSA</t>
  </si>
  <si>
    <t>STRL</t>
  </si>
  <si>
    <t>TTMI</t>
  </si>
  <si>
    <t>HAL</t>
  </si>
  <si>
    <t>LFUS</t>
  </si>
  <si>
    <t>MPC</t>
  </si>
  <si>
    <t>CTRA</t>
  </si>
  <si>
    <t>ROIV</t>
  </si>
  <si>
    <t>PWR</t>
  </si>
  <si>
    <t>AM</t>
  </si>
  <si>
    <t>DVA</t>
  </si>
  <si>
    <t>GNRC</t>
  </si>
  <si>
    <t>ARW</t>
  </si>
  <si>
    <t>MASI</t>
  </si>
  <si>
    <t>OLN</t>
  </si>
  <si>
    <t>RRX</t>
  </si>
  <si>
    <t>CASY</t>
  </si>
  <si>
    <t>BKR</t>
  </si>
  <si>
    <t>LMT</t>
  </si>
  <si>
    <t>PSX</t>
  </si>
  <si>
    <t>EIX</t>
  </si>
  <si>
    <t>SON</t>
  </si>
  <si>
    <t>IRM</t>
  </si>
  <si>
    <t>ENTG</t>
  </si>
  <si>
    <t>AVT</t>
  </si>
  <si>
    <t>FANG</t>
  </si>
  <si>
    <t>FDX</t>
  </si>
  <si>
    <t>CTVA</t>
  </si>
  <si>
    <t>CRS</t>
  </si>
  <si>
    <t>KMI</t>
  </si>
  <si>
    <t>MTSI</t>
  </si>
  <si>
    <t>TGT</t>
  </si>
  <si>
    <t>VZ</t>
  </si>
  <si>
    <t>LRCX</t>
  </si>
  <si>
    <t>NJR</t>
  </si>
  <si>
    <t>FIVE</t>
  </si>
  <si>
    <t>WMB</t>
  </si>
  <si>
    <t>RBC</t>
  </si>
  <si>
    <t>CLH</t>
  </si>
  <si>
    <t>ONTO</t>
  </si>
  <si>
    <t>FCFS</t>
  </si>
  <si>
    <t>NXT</t>
  </si>
  <si>
    <t>LSCC</t>
  </si>
  <si>
    <t>OKE</t>
  </si>
  <si>
    <t>AA</t>
  </si>
  <si>
    <t>WWD</t>
  </si>
  <si>
    <t>AKAM</t>
  </si>
  <si>
    <t>ODFL</t>
  </si>
  <si>
    <t>DE</t>
  </si>
  <si>
    <t>SLB</t>
  </si>
  <si>
    <t>NYT</t>
  </si>
  <si>
    <t>TTC</t>
  </si>
  <si>
    <t>LIN</t>
  </si>
  <si>
    <t>COKE</t>
  </si>
  <si>
    <t>ROST</t>
  </si>
  <si>
    <t>CAT</t>
  </si>
  <si>
    <t>ADM</t>
  </si>
  <si>
    <t>MSI</t>
  </si>
  <si>
    <t>LNTH</t>
  </si>
  <si>
    <t>DINO</t>
  </si>
  <si>
    <t>NOC</t>
  </si>
  <si>
    <t>ETR</t>
  </si>
  <si>
    <t>DELL</t>
  </si>
  <si>
    <t>VNOM</t>
  </si>
  <si>
    <t>TDY</t>
  </si>
  <si>
    <t>JBL</t>
  </si>
  <si>
    <t>RRC</t>
  </si>
  <si>
    <t>LHX</t>
  </si>
  <si>
    <t>HWM</t>
  </si>
  <si>
    <t>USFD</t>
  </si>
  <si>
    <t>DLR</t>
  </si>
  <si>
    <t>CRUS</t>
  </si>
  <si>
    <t>MOG-A</t>
  </si>
  <si>
    <t>PNW</t>
  </si>
  <si>
    <t>GRMN</t>
  </si>
  <si>
    <t>ED</t>
  </si>
  <si>
    <t>EME</t>
  </si>
  <si>
    <t>KEX</t>
  </si>
  <si>
    <t>NFG</t>
  </si>
  <si>
    <t>APD</t>
  </si>
  <si>
    <t>JNJ</t>
  </si>
  <si>
    <t>MUR</t>
  </si>
  <si>
    <t>BRX</t>
  </si>
  <si>
    <t>MRK</t>
  </si>
  <si>
    <t>AEP</t>
  </si>
  <si>
    <t>MO</t>
  </si>
  <si>
    <t>KLAC</t>
  </si>
  <si>
    <t>SAM</t>
  </si>
  <si>
    <t>NOV</t>
  </si>
  <si>
    <t>BWA</t>
  </si>
  <si>
    <t>TKR</t>
  </si>
  <si>
    <t>FE</t>
  </si>
  <si>
    <t>DTE</t>
  </si>
  <si>
    <t>WAB</t>
  </si>
  <si>
    <t>ALB</t>
  </si>
  <si>
    <t>PCG</t>
  </si>
  <si>
    <t>KIM</t>
  </si>
  <si>
    <t>NEE</t>
  </si>
  <si>
    <t>DTM</t>
  </si>
  <si>
    <t>HON</t>
  </si>
  <si>
    <t>BALL</t>
  </si>
  <si>
    <t>CNP</t>
  </si>
  <si>
    <t>CME</t>
  </si>
  <si>
    <t>TPR</t>
  </si>
  <si>
    <t>DUK</t>
  </si>
  <si>
    <t>MPWR</t>
  </si>
  <si>
    <t>OGE</t>
  </si>
  <si>
    <t>NI</t>
  </si>
  <si>
    <t>CBOE</t>
  </si>
  <si>
    <t>JCI</t>
  </si>
  <si>
    <t>OGS</t>
  </si>
  <si>
    <t>INTC</t>
  </si>
  <si>
    <t>IDA</t>
  </si>
  <si>
    <t>FCX</t>
  </si>
  <si>
    <t>REG</t>
  </si>
  <si>
    <t>KR</t>
  </si>
  <si>
    <t>NVST</t>
  </si>
  <si>
    <t>SO</t>
  </si>
  <si>
    <t>FN</t>
  </si>
  <si>
    <t>EVRG</t>
  </si>
  <si>
    <t>ADI</t>
  </si>
  <si>
    <t>SR</t>
  </si>
  <si>
    <t>AEE</t>
  </si>
  <si>
    <t>T</t>
  </si>
  <si>
    <t>WFRD</t>
  </si>
  <si>
    <t>ENSG</t>
  </si>
  <si>
    <t>PPL</t>
  </si>
  <si>
    <t>BURL</t>
  </si>
  <si>
    <t>FFIV</t>
  </si>
  <si>
    <t>EXC</t>
  </si>
  <si>
    <t>BWXT</t>
  </si>
  <si>
    <t>NVT</t>
  </si>
  <si>
    <t>GILD</t>
  </si>
  <si>
    <t>JHG</t>
  </si>
  <si>
    <t>WEC</t>
  </si>
  <si>
    <t>HII</t>
  </si>
  <si>
    <t>CMS</t>
  </si>
  <si>
    <t>HSY</t>
  </si>
  <si>
    <t>ATO</t>
  </si>
  <si>
    <t>LNT</t>
  </si>
  <si>
    <t>BMY</t>
  </si>
  <si>
    <t>POR</t>
  </si>
  <si>
    <t>COST</t>
  </si>
  <si>
    <t>CSX</t>
  </si>
  <si>
    <t>SWX</t>
  </si>
  <si>
    <t>ENS</t>
  </si>
  <si>
    <t>AR</t>
  </si>
  <si>
    <t>JAZZ</t>
  </si>
  <si>
    <t>VTRS</t>
  </si>
  <si>
    <t>MUSA</t>
  </si>
  <si>
    <t>LYV</t>
  </si>
  <si>
    <t>ARMK</t>
  </si>
  <si>
    <t>FAST</t>
  </si>
  <si>
    <t>CHD</t>
  </si>
  <si>
    <t>FHI</t>
  </si>
  <si>
    <t>CDP</t>
  </si>
  <si>
    <t>ETN</t>
  </si>
  <si>
    <t>RNR</t>
  </si>
  <si>
    <t>EQT</t>
  </si>
  <si>
    <t>DGX</t>
  </si>
  <si>
    <t>PFE</t>
  </si>
  <si>
    <t>KO</t>
  </si>
  <si>
    <t>HAS</t>
  </si>
  <si>
    <t>SRE</t>
  </si>
  <si>
    <t>O</t>
  </si>
  <si>
    <t>NNN</t>
  </si>
  <si>
    <t>DD</t>
  </si>
  <si>
    <t>CMCSA</t>
  </si>
  <si>
    <t>WBS</t>
  </si>
  <si>
    <t>KRG</t>
  </si>
  <si>
    <t>ITT</t>
  </si>
  <si>
    <t>HUBB</t>
  </si>
  <si>
    <t>TEX</t>
  </si>
  <si>
    <t>RTX</t>
  </si>
  <si>
    <t>HST</t>
  </si>
  <si>
    <t>XEL</t>
  </si>
  <si>
    <t>FRT</t>
  </si>
  <si>
    <t>SNX</t>
  </si>
  <si>
    <t>SBUX</t>
  </si>
  <si>
    <t>AVNT</t>
  </si>
  <si>
    <t>TT</t>
  </si>
  <si>
    <t>MSM</t>
  </si>
  <si>
    <t>VVV</t>
  </si>
  <si>
    <t>NDSN</t>
  </si>
  <si>
    <t>WMT</t>
  </si>
  <si>
    <t>ADC</t>
  </si>
  <si>
    <t>ALGM</t>
  </si>
  <si>
    <t>CNH</t>
  </si>
  <si>
    <t>WPC</t>
  </si>
  <si>
    <t>UTHR</t>
  </si>
  <si>
    <t>CB</t>
  </si>
  <si>
    <t>WM</t>
  </si>
  <si>
    <t>VTR</t>
  </si>
  <si>
    <t>TSN</t>
  </si>
  <si>
    <t>MAR</t>
  </si>
  <si>
    <t>AMGN</t>
  </si>
  <si>
    <t>GWW</t>
  </si>
  <si>
    <t>SMG</t>
  </si>
  <si>
    <t>ON</t>
  </si>
  <si>
    <t>OSK</t>
  </si>
  <si>
    <t>LSTR</t>
  </si>
  <si>
    <t>MCK</t>
  </si>
  <si>
    <t>D</t>
  </si>
  <si>
    <t>RGLD</t>
  </si>
  <si>
    <t>FLR</t>
  </si>
  <si>
    <t>WTRG</t>
  </si>
  <si>
    <t>SBRA</t>
  </si>
  <si>
    <t>AGCO</t>
  </si>
  <si>
    <t>CL</t>
  </si>
  <si>
    <t>GLPI</t>
  </si>
  <si>
    <t>KNF</t>
  </si>
  <si>
    <t>CBT</t>
  </si>
  <si>
    <t>JBHT</t>
  </si>
  <si>
    <t>R</t>
  </si>
  <si>
    <t>TXN</t>
  </si>
  <si>
    <t>SATS</t>
  </si>
  <si>
    <t>HLT</t>
  </si>
  <si>
    <t>PEP</t>
  </si>
  <si>
    <t>KNX</t>
  </si>
  <si>
    <t>AME</t>
  </si>
  <si>
    <t>ALGN</t>
  </si>
  <si>
    <t>WELL</t>
  </si>
  <si>
    <t>CHH</t>
  </si>
  <si>
    <t>DOV</t>
  </si>
  <si>
    <t>ELS</t>
  </si>
  <si>
    <t>SNA</t>
  </si>
  <si>
    <t>WSO</t>
  </si>
  <si>
    <t>CARR</t>
  </si>
  <si>
    <t>YUM</t>
  </si>
  <si>
    <t>EGP</t>
  </si>
  <si>
    <t>IEX</t>
  </si>
  <si>
    <t>HXL</t>
  </si>
  <si>
    <t>IFF</t>
  </si>
  <si>
    <t>MDLZ</t>
  </si>
  <si>
    <t>PSA</t>
  </si>
  <si>
    <t>CTRE</t>
  </si>
  <si>
    <t>STZ</t>
  </si>
  <si>
    <t>NEM</t>
  </si>
  <si>
    <t>AWK</t>
  </si>
  <si>
    <t>WTS</t>
  </si>
  <si>
    <t>CHTR</t>
  </si>
  <si>
    <t>CFR</t>
  </si>
  <si>
    <t>EBAY</t>
  </si>
  <si>
    <t>CMI</t>
  </si>
  <si>
    <t>CAH</t>
  </si>
  <si>
    <t>ES</t>
  </si>
  <si>
    <t>TRV</t>
  </si>
  <si>
    <t>FLS</t>
  </si>
  <si>
    <t>PLD</t>
  </si>
  <si>
    <t>CUBE</t>
  </si>
  <si>
    <t>UNP</t>
  </si>
  <si>
    <t>PEN</t>
  </si>
  <si>
    <t>ITW</t>
  </si>
  <si>
    <t>APG</t>
  </si>
  <si>
    <t>SPG</t>
  </si>
  <si>
    <t>ELAN</t>
  </si>
  <si>
    <t>UBSI</t>
  </si>
  <si>
    <t>WH</t>
  </si>
  <si>
    <t>PEG</t>
  </si>
  <si>
    <t>ULS</t>
  </si>
  <si>
    <t>PCAR</t>
  </si>
  <si>
    <t>VLY</t>
  </si>
  <si>
    <t>NWE</t>
  </si>
  <si>
    <t>RSG</t>
  </si>
  <si>
    <t>GME</t>
  </si>
  <si>
    <t>DRI</t>
  </si>
  <si>
    <t>HR</t>
  </si>
  <si>
    <t>BJ</t>
  </si>
  <si>
    <t>OHI</t>
  </si>
  <si>
    <t>LH</t>
  </si>
  <si>
    <t>CNX</t>
  </si>
  <si>
    <t>HCA</t>
  </si>
  <si>
    <t>EPR</t>
  </si>
  <si>
    <t>AMKR</t>
  </si>
  <si>
    <t>FR</t>
  </si>
  <si>
    <t>SYY</t>
  </si>
  <si>
    <t>L</t>
  </si>
  <si>
    <t>PM</t>
  </si>
  <si>
    <t>SW</t>
  </si>
  <si>
    <t>PH</t>
  </si>
  <si>
    <t>CAR</t>
  </si>
  <si>
    <t>STLD</t>
  </si>
  <si>
    <t>ST</t>
  </si>
  <si>
    <t>SCI</t>
  </si>
  <si>
    <t>MOS</t>
  </si>
  <si>
    <t>TMUS</t>
  </si>
  <si>
    <t>KVUE</t>
  </si>
  <si>
    <t>SAIA</t>
  </si>
  <si>
    <t>TJX</t>
  </si>
  <si>
    <t>MSA</t>
  </si>
  <si>
    <t>CSCO</t>
  </si>
  <si>
    <t>CLX</t>
  </si>
  <si>
    <t>EXR</t>
  </si>
  <si>
    <t>LEA</t>
  </si>
  <si>
    <t>GGG</t>
  </si>
  <si>
    <t>DOC</t>
  </si>
  <si>
    <t>LAMR</t>
  </si>
  <si>
    <t>AAON</t>
  </si>
  <si>
    <t>FTV</t>
  </si>
  <si>
    <t>RGA</t>
  </si>
  <si>
    <t>FLEX</t>
  </si>
  <si>
    <t>WCC</t>
  </si>
  <si>
    <t>NUE</t>
  </si>
  <si>
    <t>LECO</t>
  </si>
  <si>
    <t>BIIB</t>
  </si>
  <si>
    <t>GL</t>
  </si>
  <si>
    <t>CCK</t>
  </si>
  <si>
    <t>AHR</t>
  </si>
  <si>
    <t>CHRW</t>
  </si>
  <si>
    <t>PKG</t>
  </si>
  <si>
    <t>BK</t>
  </si>
  <si>
    <t>TXT</t>
  </si>
  <si>
    <t>PG</t>
  </si>
  <si>
    <t>GATX</t>
  </si>
  <si>
    <t>CSL</t>
  </si>
  <si>
    <t>GTLS</t>
  </si>
  <si>
    <t>BDX</t>
  </si>
  <si>
    <t>DY</t>
  </si>
  <si>
    <t>AIT</t>
  </si>
  <si>
    <t>INGR</t>
  </si>
  <si>
    <t>ALL</t>
  </si>
  <si>
    <t>SSD</t>
  </si>
  <si>
    <t>AES</t>
  </si>
  <si>
    <t>ECL</t>
  </si>
  <si>
    <t>XRAY</t>
  </si>
  <si>
    <t>BKH</t>
  </si>
  <si>
    <t>WEX</t>
  </si>
  <si>
    <t>BEN</t>
  </si>
  <si>
    <t>ANET</t>
  </si>
  <si>
    <t>NTRS</t>
  </si>
  <si>
    <t>CFG</t>
  </si>
  <si>
    <t>MTB</t>
  </si>
  <si>
    <t>VICI</t>
  </si>
  <si>
    <t>NXST</t>
  </si>
  <si>
    <t>ACGL</t>
  </si>
  <si>
    <t>IBKR</t>
  </si>
  <si>
    <t>PPG</t>
  </si>
  <si>
    <t>TXNM</t>
  </si>
  <si>
    <t>TNL</t>
  </si>
  <si>
    <t>FLG</t>
  </si>
  <si>
    <t>GD</t>
  </si>
  <si>
    <t>IR</t>
  </si>
  <si>
    <t>TREX</t>
  </si>
  <si>
    <t>THC</t>
  </si>
  <si>
    <t>MCD</t>
  </si>
  <si>
    <t>COLM</t>
  </si>
  <si>
    <t>WY</t>
  </si>
  <si>
    <t>HIG</t>
  </si>
  <si>
    <t>PFG</t>
  </si>
  <si>
    <t>DECK</t>
  </si>
  <si>
    <t>MGM</t>
  </si>
  <si>
    <t>ZBH</t>
  </si>
  <si>
    <t>AMT</t>
  </si>
  <si>
    <t>BDC</t>
  </si>
  <si>
    <t>PK</t>
  </si>
  <si>
    <t>SLGN</t>
  </si>
  <si>
    <t>SBAC</t>
  </si>
  <si>
    <t>BMRN</t>
  </si>
  <si>
    <t>REGN</t>
  </si>
  <si>
    <t>SITM</t>
  </si>
  <si>
    <t>AFL</t>
  </si>
  <si>
    <t>EG</t>
  </si>
  <si>
    <t>POST</t>
  </si>
  <si>
    <t>NFLX</t>
  </si>
  <si>
    <t>CYTK</t>
  </si>
  <si>
    <t>TCBI</t>
  </si>
  <si>
    <t>LIVN</t>
  </si>
  <si>
    <t>ACI</t>
  </si>
  <si>
    <t>VRSN</t>
  </si>
  <si>
    <t>NSC</t>
  </si>
  <si>
    <t>PNC</t>
  </si>
  <si>
    <t>LOPE</t>
  </si>
  <si>
    <t>GBCI</t>
  </si>
  <si>
    <t>PVH</t>
  </si>
  <si>
    <t>GXO</t>
  </si>
  <si>
    <t>UPS</t>
  </si>
  <si>
    <t>TOL</t>
  </si>
  <si>
    <t>IDCC</t>
  </si>
  <si>
    <t>NOVT</t>
  </si>
  <si>
    <t>RCL</t>
  </si>
  <si>
    <t>FAF</t>
  </si>
  <si>
    <t>MCHP</t>
  </si>
  <si>
    <t>FITB</t>
  </si>
  <si>
    <t>STAG</t>
  </si>
  <si>
    <t>CI</t>
  </si>
  <si>
    <t>STT</t>
  </si>
  <si>
    <t>GEF</t>
  </si>
  <si>
    <t>GE</t>
  </si>
  <si>
    <t>USB</t>
  </si>
  <si>
    <t>VMI</t>
  </si>
  <si>
    <t>FTNT</t>
  </si>
  <si>
    <t>CACI</t>
  </si>
  <si>
    <t>OMC</t>
  </si>
  <si>
    <t>LUV</t>
  </si>
  <si>
    <t>SJM</t>
  </si>
  <si>
    <t>AZO</t>
  </si>
  <si>
    <t>AMCR</t>
  </si>
  <si>
    <t>UFPI</t>
  </si>
  <si>
    <t>VRTX</t>
  </si>
  <si>
    <t>C</t>
  </si>
  <si>
    <t>NRG</t>
  </si>
  <si>
    <t>MNST</t>
  </si>
  <si>
    <t>GMED</t>
  </si>
  <si>
    <t>KEY</t>
  </si>
  <si>
    <t>FCN</t>
  </si>
  <si>
    <t>KMB</t>
  </si>
  <si>
    <t>HWC</t>
  </si>
  <si>
    <t>EQR</t>
  </si>
  <si>
    <t>AOS</t>
  </si>
  <si>
    <t>EMR</t>
  </si>
  <si>
    <t>VNT</t>
  </si>
  <si>
    <t>HPE</t>
  </si>
  <si>
    <t>SSB</t>
  </si>
  <si>
    <t>CROX</t>
  </si>
  <si>
    <t>WSM</t>
  </si>
  <si>
    <t>MIDD</t>
  </si>
  <si>
    <t>HL</t>
  </si>
  <si>
    <t>IBOC</t>
  </si>
  <si>
    <t>ZION</t>
  </si>
  <si>
    <t>SPXC</t>
  </si>
  <si>
    <t>ASB</t>
  </si>
  <si>
    <t>HSIC</t>
  </si>
  <si>
    <t>WTFC</t>
  </si>
  <si>
    <t>NLY</t>
  </si>
  <si>
    <t>ICE</t>
  </si>
  <si>
    <t>ONB</t>
  </si>
  <si>
    <t>SHW</t>
  </si>
  <si>
    <t>PRI</t>
  </si>
  <si>
    <t>HALO</t>
  </si>
  <si>
    <t>UDR</t>
  </si>
  <si>
    <t>PHM</t>
  </si>
  <si>
    <t>CPAY</t>
  </si>
  <si>
    <t>CINF</t>
  </si>
  <si>
    <t>BA</t>
  </si>
  <si>
    <t>BC</t>
  </si>
  <si>
    <t>AMG</t>
  </si>
  <si>
    <t>ARE</t>
  </si>
  <si>
    <t>COLB</t>
  </si>
  <si>
    <t>EXEL</t>
  </si>
  <si>
    <t>ABNB</t>
  </si>
  <si>
    <t>CNO</t>
  </si>
  <si>
    <t>AMD</t>
  </si>
  <si>
    <t>BYD</t>
  </si>
  <si>
    <t>NVDA</t>
  </si>
  <si>
    <t>RF</t>
  </si>
  <si>
    <t>MLI</t>
  </si>
  <si>
    <t>SWK</t>
  </si>
  <si>
    <t>DXCM</t>
  </si>
  <si>
    <t>LII</t>
  </si>
  <si>
    <t>LOW</t>
  </si>
  <si>
    <t>ORA</t>
  </si>
  <si>
    <t>RMBS</t>
  </si>
  <si>
    <t>UGI</t>
  </si>
  <si>
    <t>TXRH</t>
  </si>
  <si>
    <t>OC</t>
  </si>
  <si>
    <t>BBWI</t>
  </si>
  <si>
    <t>TMHC</t>
  </si>
  <si>
    <t>MAS</t>
  </si>
  <si>
    <t>OZK</t>
  </si>
  <si>
    <t>RPM</t>
  </si>
  <si>
    <t>UMBF</t>
  </si>
  <si>
    <t>KTOS</t>
  </si>
  <si>
    <t>WBD</t>
  </si>
  <si>
    <t>WMS</t>
  </si>
  <si>
    <t>SFM</t>
  </si>
  <si>
    <t>FHN</t>
  </si>
  <si>
    <t>WRB</t>
  </si>
  <si>
    <t>RL</t>
  </si>
  <si>
    <t>COR</t>
  </si>
  <si>
    <t>FNB</t>
  </si>
  <si>
    <t>APH</t>
  </si>
  <si>
    <t>ZTS</t>
  </si>
  <si>
    <t>EA</t>
  </si>
  <si>
    <t>FFIN</t>
  </si>
  <si>
    <t>STWD</t>
  </si>
  <si>
    <t>ORLY</t>
  </si>
  <si>
    <t>TKO</t>
  </si>
  <si>
    <t>MSCI</t>
  </si>
  <si>
    <t>DG</t>
  </si>
  <si>
    <t>CCI</t>
  </si>
  <si>
    <t>EHC</t>
  </si>
  <si>
    <t>EWBC</t>
  </si>
  <si>
    <t>CAG</t>
  </si>
  <si>
    <t>DCI</t>
  </si>
  <si>
    <t>CTAS</t>
  </si>
  <si>
    <t>THG</t>
  </si>
  <si>
    <t>IP</t>
  </si>
  <si>
    <t>SYK</t>
  </si>
  <si>
    <t>HD</t>
  </si>
  <si>
    <t>AFG</t>
  </si>
  <si>
    <t>TFC</t>
  </si>
  <si>
    <t>MLM</t>
  </si>
  <si>
    <t>ESS</t>
  </si>
  <si>
    <t>SARO</t>
  </si>
  <si>
    <t>UNM</t>
  </si>
  <si>
    <t>SYNA</t>
  </si>
  <si>
    <t>MP</t>
  </si>
  <si>
    <t>AVY</t>
  </si>
  <si>
    <t>HGV</t>
  </si>
  <si>
    <t>AIG</t>
  </si>
  <si>
    <t>SIGI</t>
  </si>
  <si>
    <t>CVS</t>
  </si>
  <si>
    <t>KDP</t>
  </si>
  <si>
    <t>CR</t>
  </si>
  <si>
    <t>NCLH</t>
  </si>
  <si>
    <t>HRL</t>
  </si>
  <si>
    <t>RBA</t>
  </si>
  <si>
    <t>ORI</t>
  </si>
  <si>
    <t>VST</t>
  </si>
  <si>
    <t>BF-B</t>
  </si>
  <si>
    <t>HOMB</t>
  </si>
  <si>
    <t>XYZ</t>
  </si>
  <si>
    <t>SCHW</t>
  </si>
  <si>
    <t>GS</t>
  </si>
  <si>
    <t>TAP</t>
  </si>
  <si>
    <t>GOOGL</t>
  </si>
  <si>
    <t>RYN</t>
  </si>
  <si>
    <t>VMC</t>
  </si>
  <si>
    <t>ABBV</t>
  </si>
  <si>
    <t>GHC</t>
  </si>
  <si>
    <t>PPC</t>
  </si>
  <si>
    <t>GAP</t>
  </si>
  <si>
    <t>CCL</t>
  </si>
  <si>
    <t>EW</t>
  </si>
  <si>
    <t>EXE</t>
  </si>
  <si>
    <t>CPT</t>
  </si>
  <si>
    <t>BRK-B</t>
  </si>
  <si>
    <t>GOOG</t>
  </si>
  <si>
    <t>TWLO</t>
  </si>
  <si>
    <t>ULTA</t>
  </si>
  <si>
    <t>PB</t>
  </si>
  <si>
    <t>DHI</t>
  </si>
  <si>
    <t>KHC</t>
  </si>
  <si>
    <t>CNM</t>
  </si>
  <si>
    <t>VFC</t>
  </si>
  <si>
    <t>SAIC</t>
  </si>
  <si>
    <t>CMC</t>
  </si>
  <si>
    <t>PFGC</t>
  </si>
  <si>
    <t>DAL</t>
  </si>
  <si>
    <t>HOG</t>
  </si>
  <si>
    <t>J</t>
  </si>
  <si>
    <t>INCY</t>
  </si>
  <si>
    <t>TTEK</t>
  </si>
  <si>
    <t>EXPD</t>
  </si>
  <si>
    <t>RMD</t>
  </si>
  <si>
    <t>AVGO</t>
  </si>
  <si>
    <t>CMG</t>
  </si>
  <si>
    <t>URI</t>
  </si>
  <si>
    <t>AMZN</t>
  </si>
  <si>
    <t>GM</t>
  </si>
  <si>
    <t>META</t>
  </si>
  <si>
    <t>AAPL</t>
  </si>
  <si>
    <t>OTIS</t>
  </si>
  <si>
    <t>INVH</t>
  </si>
  <si>
    <t>ASH</t>
  </si>
  <si>
    <t>NWS</t>
  </si>
  <si>
    <t>AIZ</t>
  </si>
  <si>
    <t>RLI</t>
  </si>
  <si>
    <t>BAX</t>
  </si>
  <si>
    <t>ILMN</t>
  </si>
  <si>
    <t>ESAB</t>
  </si>
  <si>
    <t>MRSH</t>
  </si>
  <si>
    <t>ROK</t>
  </si>
  <si>
    <t>H</t>
  </si>
  <si>
    <t>MS</t>
  </si>
  <si>
    <t>MTN</t>
  </si>
  <si>
    <t>DLB</t>
  </si>
  <si>
    <t>AVB</t>
  </si>
  <si>
    <t>AXTA</t>
  </si>
  <si>
    <t>MAA</t>
  </si>
  <si>
    <t>DKS</t>
  </si>
  <si>
    <t>NWSA</t>
  </si>
  <si>
    <t>CNC</t>
  </si>
  <si>
    <t>BCO</t>
  </si>
  <si>
    <t>SEIC</t>
  </si>
  <si>
    <t>WMG</t>
  </si>
  <si>
    <t>CBSH</t>
  </si>
  <si>
    <t>JPM</t>
  </si>
  <si>
    <t>GNTX</t>
  </si>
  <si>
    <t>WST</t>
  </si>
  <si>
    <t>MTG</t>
  </si>
  <si>
    <t>PGR</t>
  </si>
  <si>
    <t>BLD</t>
  </si>
  <si>
    <t>TEL</t>
  </si>
  <si>
    <t>VOYA</t>
  </si>
  <si>
    <t>CHE</t>
  </si>
  <si>
    <t>VC</t>
  </si>
  <si>
    <t>HBAN</t>
  </si>
  <si>
    <t>ALLE</t>
  </si>
  <si>
    <t>OPCH</t>
  </si>
  <si>
    <t>ELF</t>
  </si>
  <si>
    <t>EXPO</t>
  </si>
  <si>
    <t>ESNT</t>
  </si>
  <si>
    <t>F</t>
  </si>
  <si>
    <t>CELH</t>
  </si>
  <si>
    <t>AMH</t>
  </si>
  <si>
    <t>ROL</t>
  </si>
  <si>
    <t>KNSL</t>
  </si>
  <si>
    <t>MMM</t>
  </si>
  <si>
    <t>LPX</t>
  </si>
  <si>
    <t>TDG</t>
  </si>
  <si>
    <t>PAG</t>
  </si>
  <si>
    <t>BAH</t>
  </si>
  <si>
    <t>BSY</t>
  </si>
  <si>
    <t>JLL</t>
  </si>
  <si>
    <t>AMP</t>
  </si>
  <si>
    <t>ARWR</t>
  </si>
  <si>
    <t>NDAQ</t>
  </si>
  <si>
    <t>TECH</t>
  </si>
  <si>
    <t>BLK</t>
  </si>
  <si>
    <t>AON</t>
  </si>
  <si>
    <t>KBH</t>
  </si>
  <si>
    <t>NTAP</t>
  </si>
  <si>
    <t>NVR</t>
  </si>
  <si>
    <t>IVZ</t>
  </si>
  <si>
    <t>PSTG</t>
  </si>
  <si>
    <t>RVTY</t>
  </si>
  <si>
    <t>TSCO</t>
  </si>
  <si>
    <t>POOL</t>
  </si>
  <si>
    <t>BAC</t>
  </si>
  <si>
    <t>EVR</t>
  </si>
  <si>
    <t>ALV</t>
  </si>
  <si>
    <t>IRT</t>
  </si>
  <si>
    <t>TLN</t>
  </si>
  <si>
    <t>EXP</t>
  </si>
  <si>
    <t>LLY</t>
  </si>
  <si>
    <t>COO</t>
  </si>
  <si>
    <t>FND</t>
  </si>
  <si>
    <t>NXPI</t>
  </si>
  <si>
    <t>CART</t>
  </si>
  <si>
    <t>AN</t>
  </si>
  <si>
    <t>MDT</t>
  </si>
  <si>
    <t>CUZ</t>
  </si>
  <si>
    <t>PSN</t>
  </si>
  <si>
    <t>MTD</t>
  </si>
  <si>
    <t>WAL</t>
  </si>
  <si>
    <t>ALLY</t>
  </si>
  <si>
    <t>DLTR</t>
  </si>
  <si>
    <t>BHF</t>
  </si>
  <si>
    <t>CEG</t>
  </si>
  <si>
    <t>EEFT</t>
  </si>
  <si>
    <t>MZTI</t>
  </si>
  <si>
    <t>SMCI</t>
  </si>
  <si>
    <t>MET</t>
  </si>
  <si>
    <t>KBR</t>
  </si>
  <si>
    <t>UNH</t>
  </si>
  <si>
    <t>RJF</t>
  </si>
  <si>
    <t>GPC</t>
  </si>
  <si>
    <t>MKC</t>
  </si>
  <si>
    <t>CRL</t>
  </si>
  <si>
    <t>MCO</t>
  </si>
  <si>
    <t>ELV</t>
  </si>
  <si>
    <t>GPN</t>
  </si>
  <si>
    <t>VRSK</t>
  </si>
  <si>
    <t>BBY</t>
  </si>
  <si>
    <t>FBIN</t>
  </si>
  <si>
    <t>APTV</t>
  </si>
  <si>
    <t>CXT</t>
  </si>
  <si>
    <t>YETI</t>
  </si>
  <si>
    <t>ACM</t>
  </si>
  <si>
    <t>CRH</t>
  </si>
  <si>
    <t>WFC</t>
  </si>
  <si>
    <t>DPZ</t>
  </si>
  <si>
    <t>NBIX</t>
  </si>
  <si>
    <t>DIS</t>
  </si>
  <si>
    <t>BIO</t>
  </si>
  <si>
    <t>XYL</t>
  </si>
  <si>
    <t>UAL</t>
  </si>
  <si>
    <t>V</t>
  </si>
  <si>
    <t>CDW</t>
  </si>
  <si>
    <t>MEDP</t>
  </si>
  <si>
    <t>HQY</t>
  </si>
  <si>
    <t>NEU</t>
  </si>
  <si>
    <t>MA</t>
  </si>
  <si>
    <t>SHC</t>
  </si>
  <si>
    <t>SNPS</t>
  </si>
  <si>
    <t>ANF</t>
  </si>
  <si>
    <t>RH</t>
  </si>
  <si>
    <t>ALK</t>
  </si>
  <si>
    <t>CDNS</t>
  </si>
  <si>
    <t>WTW</t>
  </si>
  <si>
    <t>ERIE</t>
  </si>
  <si>
    <t>VLTO</t>
  </si>
  <si>
    <t>DDOG</t>
  </si>
  <si>
    <t>EXPE</t>
  </si>
  <si>
    <t>UHS</t>
  </si>
  <si>
    <t>CPRT</t>
  </si>
  <si>
    <t>FNF</t>
  </si>
  <si>
    <t>BLDR</t>
  </si>
  <si>
    <t>SF</t>
  </si>
  <si>
    <t>GEHC</t>
  </si>
  <si>
    <t>SGI</t>
  </si>
  <si>
    <t>STE</t>
  </si>
  <si>
    <t>GIS</t>
  </si>
  <si>
    <t>OKTA</t>
  </si>
  <si>
    <t>PANW</t>
  </si>
  <si>
    <t>LDOS</t>
  </si>
  <si>
    <t>CBRE</t>
  </si>
  <si>
    <t>AJG</t>
  </si>
  <si>
    <t>LEN</t>
  </si>
  <si>
    <t>SWKS</t>
  </si>
  <si>
    <t>TROW</t>
  </si>
  <si>
    <t>OLLI</t>
  </si>
  <si>
    <t>AXON</t>
  </si>
  <si>
    <t>THO</t>
  </si>
  <si>
    <t>FOX</t>
  </si>
  <si>
    <t>SPGI</t>
  </si>
  <si>
    <t>DT</t>
  </si>
  <si>
    <t>JKHY</t>
  </si>
  <si>
    <t>TMO</t>
  </si>
  <si>
    <t>UBER</t>
  </si>
  <si>
    <t>AVAV</t>
  </si>
  <si>
    <t>EFX</t>
  </si>
  <si>
    <t>GT</t>
  </si>
  <si>
    <t>FOXA</t>
  </si>
  <si>
    <t>PNR</t>
  </si>
  <si>
    <t>CRWD</t>
  </si>
  <si>
    <t>WHR</t>
  </si>
  <si>
    <t>MORN</t>
  </si>
  <si>
    <t>BROS</t>
  </si>
  <si>
    <t>PLTR</t>
  </si>
  <si>
    <t>ZBRA</t>
  </si>
  <si>
    <t>REXR</t>
  </si>
  <si>
    <t>ABT</t>
  </si>
  <si>
    <t>GWRE</t>
  </si>
  <si>
    <t>EL</t>
  </si>
  <si>
    <t>DBX</t>
  </si>
  <si>
    <t>PRU</t>
  </si>
  <si>
    <t>TRU</t>
  </si>
  <si>
    <t>NKE</t>
  </si>
  <si>
    <t>FISV</t>
  </si>
  <si>
    <t>HPQ</t>
  </si>
  <si>
    <t>PII</t>
  </si>
  <si>
    <t>SYF</t>
  </si>
  <si>
    <t>BKNG</t>
  </si>
  <si>
    <t>DHR</t>
  </si>
  <si>
    <t>CPB</t>
  </si>
  <si>
    <t>M</t>
  </si>
  <si>
    <t>WING</t>
  </si>
  <si>
    <t>HLI</t>
  </si>
  <si>
    <t>ADSK</t>
  </si>
  <si>
    <t>CG</t>
  </si>
  <si>
    <t>FLO</t>
  </si>
  <si>
    <t>MMS</t>
  </si>
  <si>
    <t>CRBG</t>
  </si>
  <si>
    <t>BRO</t>
  </si>
  <si>
    <t>ROP</t>
  </si>
  <si>
    <t>PTC</t>
  </si>
  <si>
    <t>TRMB</t>
  </si>
  <si>
    <t>OLED</t>
  </si>
  <si>
    <t>NTNX</t>
  </si>
  <si>
    <t>LULU</t>
  </si>
  <si>
    <t>LVS</t>
  </si>
  <si>
    <t>TTWO</t>
  </si>
  <si>
    <t>PYPL</t>
  </si>
  <si>
    <t>ISRG</t>
  </si>
  <si>
    <t>COIN</t>
  </si>
  <si>
    <t>AXP</t>
  </si>
  <si>
    <t>WYNN</t>
  </si>
  <si>
    <t>IDXX</t>
  </si>
  <si>
    <t>FDS</t>
  </si>
  <si>
    <t>BRKR</t>
  </si>
  <si>
    <t>G</t>
  </si>
  <si>
    <t>HLNE</t>
  </si>
  <si>
    <t>PAYX</t>
  </si>
  <si>
    <t>IBM</t>
  </si>
  <si>
    <t>TSLA</t>
  </si>
  <si>
    <t>A</t>
  </si>
  <si>
    <t>EQH</t>
  </si>
  <si>
    <t>PSKY</t>
  </si>
  <si>
    <t>WAT</t>
  </si>
  <si>
    <t>SOLV</t>
  </si>
  <si>
    <t>SLM</t>
  </si>
  <si>
    <t>CHWY</t>
  </si>
  <si>
    <t>IQV</t>
  </si>
  <si>
    <t>COF</t>
  </si>
  <si>
    <t>CNXC</t>
  </si>
  <si>
    <t>TYL</t>
  </si>
  <si>
    <t>LAD</t>
  </si>
  <si>
    <t>MSFT</t>
  </si>
  <si>
    <t>ORCL</t>
  </si>
  <si>
    <t>ADP</t>
  </si>
  <si>
    <t>PEGA</t>
  </si>
  <si>
    <t>HRB</t>
  </si>
  <si>
    <t>CVNA</t>
  </si>
  <si>
    <t>HUM</t>
  </si>
  <si>
    <t>EXLS</t>
  </si>
  <si>
    <t>MANH</t>
  </si>
  <si>
    <t>CHDN</t>
  </si>
  <si>
    <t>HIMS</t>
  </si>
  <si>
    <t>CLF</t>
  </si>
  <si>
    <t>AYI</t>
  </si>
  <si>
    <t>FSLR</t>
  </si>
  <si>
    <t>VNO</t>
  </si>
  <si>
    <t>BILL</t>
  </si>
  <si>
    <t>BX</t>
  </si>
  <si>
    <t>AAL</t>
  </si>
  <si>
    <t>MAT</t>
  </si>
  <si>
    <t>BXP</t>
  </si>
  <si>
    <t>APO</t>
  </si>
  <si>
    <t>JEF</t>
  </si>
  <si>
    <t>CTSH</t>
  </si>
  <si>
    <t>PINS</t>
  </si>
  <si>
    <t>DOCU</t>
  </si>
  <si>
    <t>AVTR</t>
  </si>
  <si>
    <t>CRM</t>
  </si>
  <si>
    <t>ACN</t>
  </si>
  <si>
    <t>HAE</t>
  </si>
  <si>
    <t>FIS</t>
  </si>
  <si>
    <t>PCTY</t>
  </si>
  <si>
    <t>CPRI</t>
  </si>
  <si>
    <t>BR</t>
  </si>
  <si>
    <t>QCOM</t>
  </si>
  <si>
    <t>RGEN</t>
  </si>
  <si>
    <t>CVLT</t>
  </si>
  <si>
    <t>INTU</t>
  </si>
  <si>
    <t>KRC</t>
  </si>
  <si>
    <t>IT</t>
  </si>
  <si>
    <t>ADBE</t>
  </si>
  <si>
    <t>APP</t>
  </si>
  <si>
    <t>PODD</t>
  </si>
  <si>
    <t>GEN</t>
  </si>
  <si>
    <t>NOW</t>
  </si>
  <si>
    <t>KKR</t>
  </si>
  <si>
    <t>DASH</t>
  </si>
  <si>
    <t>PATH</t>
  </si>
  <si>
    <t>BSX</t>
  </si>
  <si>
    <t>EPAM</t>
  </si>
  <si>
    <t>FOUR</t>
  </si>
  <si>
    <t>APPF</t>
  </si>
  <si>
    <t>COTY</t>
  </si>
  <si>
    <t>GPK</t>
  </si>
  <si>
    <t>KD</t>
  </si>
  <si>
    <t>PLNT</t>
  </si>
  <si>
    <t>GDDY</t>
  </si>
  <si>
    <t>ARES</t>
  </si>
  <si>
    <t>FICO</t>
  </si>
  <si>
    <t>RYAN</t>
  </si>
  <si>
    <t>BLKB</t>
  </si>
  <si>
    <t>QLYS</t>
  </si>
  <si>
    <t>CSGP</t>
  </si>
  <si>
    <t>TTD</t>
  </si>
  <si>
    <t>HOOD</t>
  </si>
  <si>
    <t>WDAY</t>
  </si>
  <si>
    <t>BRBR</t>
  </si>
  <si>
    <t>DOCS</t>
  </si>
  <si>
    <t>DUOL</t>
  </si>
  <si>
    <t>SANDISK CORP (S&amp;P 500)</t>
  </si>
  <si>
    <t>LUMENTUM HOLDINGS INC (S&amp;P 500)</t>
  </si>
  <si>
    <t>CIENA CORP (S&amp;P 500)</t>
  </si>
  <si>
    <t>VALARIS LTD (S&amp;P 400)</t>
  </si>
  <si>
    <t>LYONDELLBASELL INDU CL A (S&amp;P 500)</t>
  </si>
  <si>
    <t>DARLING INGREDIENTS INC (S&amp;P 400)</t>
  </si>
  <si>
    <t>CORNING INC (S&amp;P 500)</t>
  </si>
  <si>
    <t>DOW INC (S&amp;P 500)</t>
  </si>
  <si>
    <t>WESTERN DIGITAL CORP (S&amp;P 500)</t>
  </si>
  <si>
    <t>MODERNA INC (S&amp;P 500)</t>
  </si>
  <si>
    <t>TEXAS PACIFIC LAND CORP (S&amp;P 500)</t>
  </si>
  <si>
    <t>CF INDUSTRIES HOLDINGS INC (S&amp;P 500)</t>
  </si>
  <si>
    <t>WESTLAKE CORP (S&amp;P 400)</t>
  </si>
  <si>
    <t>VERTIV HOLDINGS CO A (S&amp;P 500)</t>
  </si>
  <si>
    <t>TERADYNE INC (S&amp;P 500)</t>
  </si>
  <si>
    <t>DIGITALOCEAN HOLDINGS INC (S&amp;P 400)</t>
  </si>
  <si>
    <t>SOLSTICE ADV MATERIALS INC (S&amp;P 400)</t>
  </si>
  <si>
    <t>ADVANCED ENERGY INDUSTRIES (S&amp;P 400)</t>
  </si>
  <si>
    <t>TECHNIPFMC PLC (S&amp;P 400)</t>
  </si>
  <si>
    <t>VICOR CORP (S&amp;P 400)</t>
  </si>
  <si>
    <t>APA CORP (S&amp;P 500)</t>
  </si>
  <si>
    <t>SILICON LABORATORIES INC (S&amp;P 400)</t>
  </si>
  <si>
    <t>IPG PHOTONICS CORP (S&amp;P 400)</t>
  </si>
  <si>
    <t>COMFORT SYSTEMS USA INC (S&amp;P 500)</t>
  </si>
  <si>
    <t>PBF ENERGY INC CLASS A (S&amp;P 400)</t>
  </si>
  <si>
    <t>MASTEC INC (S&amp;P 400)</t>
  </si>
  <si>
    <t>OCCIDENTAL PETROLEUM CORP (S&amp;P 500)</t>
  </si>
  <si>
    <t>OVINTIV INC (S&amp;P 400)</t>
  </si>
  <si>
    <t>PERMIAN RESOURCES CORP CL A (S&amp;P 400)</t>
  </si>
  <si>
    <t>KEYSIGHT TECHNOLOGIES IN (S&amp;P 500)</t>
  </si>
  <si>
    <t>QNITY ELECTRONICS INC (S&amp;P 500)</t>
  </si>
  <si>
    <t>SEAGATE TECHNOLOGY HOLDINGS (S&amp;P 500)</t>
  </si>
  <si>
    <t>COHERENT CORP (S&amp;P 500)</t>
  </si>
  <si>
    <t>CAVA GROUP INC (S&amp;P 400)</t>
  </si>
  <si>
    <t>VALERO ENERGY CORP (S&amp;P 500)</t>
  </si>
  <si>
    <t>CHORD ENERGY CORP (S&amp;P 400)</t>
  </si>
  <si>
    <t>MATADOR RESOURCES CO (S&amp;P 400)</t>
  </si>
  <si>
    <t>GE VERNOVA INC (S&amp;P 500)</t>
  </si>
  <si>
    <t>TARGA RESOURCES CORP (S&amp;P 500)</t>
  </si>
  <si>
    <t>MKS INC (S&amp;P 400)</t>
  </si>
  <si>
    <t>XPO INC (S&amp;P 400)</t>
  </si>
  <si>
    <t>ATI INC (S&amp;P 400)</t>
  </si>
  <si>
    <t>CONOCOPHILLIPS (S&amp;P 500)</t>
  </si>
  <si>
    <t>MICRON TECHNOLOGY INC (S&amp;P 500)</t>
  </si>
  <si>
    <t>EXXON MOBIL CORP (S&amp;P 500)</t>
  </si>
  <si>
    <t>COGNEX CORP (S&amp;P 400)</t>
  </si>
  <si>
    <t>EQUINIX INC (S&amp;P 500)</t>
  </si>
  <si>
    <t>BUNGE GLOBAL SA (S&amp;P 500)</t>
  </si>
  <si>
    <t>DEVON ENERGY CORP (S&amp;P 500)</t>
  </si>
  <si>
    <t>CHEVRON CORP (S&amp;P 500)</t>
  </si>
  <si>
    <t>APPLIED MATERIALS INC (S&amp;P 500)</t>
  </si>
  <si>
    <t>EOG RESOURCES INC (S&amp;P 500)</t>
  </si>
  <si>
    <t>NATIONAL STORAGE AFFILIATES (S&amp;P 400)</t>
  </si>
  <si>
    <t>STERLING INFRASTRUCTURE INC (S&amp;P 400)</t>
  </si>
  <si>
    <t>TTM TECHNOLOGIES (S&amp;P 400)</t>
  </si>
  <si>
    <t>HALLIBURTON CO (S&amp;P 500)</t>
  </si>
  <si>
    <t>LITTELFUSE INC (S&amp;P 400)</t>
  </si>
  <si>
    <t>MARATHON PETROLEUM CORP (S&amp;P 500)</t>
  </si>
  <si>
    <t>COTERRA ENERGY INC (S&amp;P 500)</t>
  </si>
  <si>
    <t>ROIVANT SCIENCES LTD (S&amp;P 400)</t>
  </si>
  <si>
    <t>QUANTA SERVICES INC (S&amp;P 500)</t>
  </si>
  <si>
    <t>ANTERO MIDSTREAM CORP (S&amp;P 400)</t>
  </si>
  <si>
    <t>DAVITA INC (S&amp;P 500)</t>
  </si>
  <si>
    <t>GENERAC HOLDINGS INC (S&amp;P 500)</t>
  </si>
  <si>
    <t>ARROW ELECTRONICS INC (S&amp;P 400)</t>
  </si>
  <si>
    <t>MASIMO CORP (S&amp;P 400)</t>
  </si>
  <si>
    <t>OLIN CORP (S&amp;P 400)</t>
  </si>
  <si>
    <t>REGAL REXNORD CORP (S&amp;P 400)</t>
  </si>
  <si>
    <t>CASEY S GENERAL STORES INC (S&amp;P 500)</t>
  </si>
  <si>
    <t>BAKER HUGHES CO (S&amp;P 500)</t>
  </si>
  <si>
    <t>LOCKHEED MARTIN CORP (S&amp;P 500)</t>
  </si>
  <si>
    <t>PHILLIPS 66 (S&amp;P 500)</t>
  </si>
  <si>
    <t>EDISON INTERNATIONAL (S&amp;P 500)</t>
  </si>
  <si>
    <t>SONOCO PRODUCTS CO (S&amp;P 400)</t>
  </si>
  <si>
    <t>IRON MOUNTAIN INC (S&amp;P 500)</t>
  </si>
  <si>
    <t>ENTEGRIS INC (S&amp;P 400)</t>
  </si>
  <si>
    <t>AVNET INC (S&amp;P 400)</t>
  </si>
  <si>
    <t>DIAMONDBACK ENERGY INC (S&amp;P 500)</t>
  </si>
  <si>
    <t>FEDEX CORP (S&amp;P 500)</t>
  </si>
  <si>
    <t>CORTEVA INC (S&amp;P 500)</t>
  </si>
  <si>
    <t>CARPENTER TECHNOLOGY (S&amp;P 400)</t>
  </si>
  <si>
    <t>KINDER MORGAN INC (S&amp;P 500)</t>
  </si>
  <si>
    <t>MACOM TECHNOLOGY SOLUTIONS H (S&amp;P 400)</t>
  </si>
  <si>
    <t>TARGET CORP (S&amp;P 500)</t>
  </si>
  <si>
    <t>VERIZON COMMUNICATIONS INC (S&amp;P 500)</t>
  </si>
  <si>
    <t>LAM RESEARCH CORP (S&amp;P 500)</t>
  </si>
  <si>
    <t>NEW JERSEY RESOURCES CORP (S&amp;P 400)</t>
  </si>
  <si>
    <t>FIVE BELOW (S&amp;P 400)</t>
  </si>
  <si>
    <t>WILLIAMS COS INC (S&amp;P 500)</t>
  </si>
  <si>
    <t>RBC BEARINGS INC (S&amp;P 400)</t>
  </si>
  <si>
    <t>CLEAN HARBORS INC (S&amp;P 400)</t>
  </si>
  <si>
    <t>ONTO INNOVATION INC (S&amp;P 400)</t>
  </si>
  <si>
    <t>FIRSTCASH HOLDINGS INC (S&amp;P 400)</t>
  </si>
  <si>
    <t>NEXTPOWER INC CL A (S&amp;P 400)</t>
  </si>
  <si>
    <t>CURTISS WRIGHT CORP (S&amp;P 400)</t>
  </si>
  <si>
    <t>LATTICE SEMICONDUCTOR CORP (S&amp;P 400)</t>
  </si>
  <si>
    <t>ONEOK INC (S&amp;P 500)</t>
  </si>
  <si>
    <t>ALCOA CORP (S&amp;P 400)</t>
  </si>
  <si>
    <t>WOODWARD INC (S&amp;P 400)</t>
  </si>
  <si>
    <t>AKAMAI TECHNOLOGIES INC (S&amp;P 500)</t>
  </si>
  <si>
    <t>OLD DOMINION FREIGHT LINE (S&amp;P 500)</t>
  </si>
  <si>
    <t>DEERE + CO (S&amp;P 500)</t>
  </si>
  <si>
    <t>SLB LTD (S&amp;P 500)</t>
  </si>
  <si>
    <t>NEW YORK TIMES CO A (S&amp;P 400)</t>
  </si>
  <si>
    <t>TORO CO (S&amp;P 400)</t>
  </si>
  <si>
    <t>LINDE PLC (S&amp;P 500)</t>
  </si>
  <si>
    <t>COCA COLA CONSOLIDATED INC (S&amp;P 400)</t>
  </si>
  <si>
    <t>ROSS STORES INC (S&amp;P 500)</t>
  </si>
  <si>
    <t>CATERPILLAR INC (S&amp;P 500)</t>
  </si>
  <si>
    <t>ARCHER DANIELS MIDLAND CO (S&amp;P 500)</t>
  </si>
  <si>
    <t>MOTOROLA SOLUTIONS INC (S&amp;P 500)</t>
  </si>
  <si>
    <t>LANTHEUS HOLDINGS INC (S&amp;P 400)</t>
  </si>
  <si>
    <t>HF SINCLAIR CORP (S&amp;P 400)</t>
  </si>
  <si>
    <t>NORTHROP GRUMMAN CORP (S&amp;P 500)</t>
  </si>
  <si>
    <t>ENTERGY CORP (S&amp;P 500)</t>
  </si>
  <si>
    <t>DELL TECHNOLOGIES  C (S&amp;P 500)</t>
  </si>
  <si>
    <t>VIPER ENERGY INC CL A (S&amp;P 400)</t>
  </si>
  <si>
    <t>TELEDYNE TECHNOLOGIES INC (S&amp;P 500)</t>
  </si>
  <si>
    <t>JABIL INC (S&amp;P 500)</t>
  </si>
  <si>
    <t>RANGE RESOURCES CORP (S&amp;P 400)</t>
  </si>
  <si>
    <t>L3HARRIS TECHNOLOGIES INC (S&amp;P 500)</t>
  </si>
  <si>
    <t>HOWMET AEROSPACE INC (S&amp;P 500)</t>
  </si>
  <si>
    <t>US FOODS HOLDING CORP (S&amp;P 400)</t>
  </si>
  <si>
    <t>DIGITAL REALTY TRUST INC (S&amp;P 500)</t>
  </si>
  <si>
    <t>CIRRUS LOGIC INC (S&amp;P 400)</t>
  </si>
  <si>
    <t>MOOG INC CLASS A (S&amp;P 400)</t>
  </si>
  <si>
    <t>PINNACLE WEST CAPITAL (S&amp;P 500)</t>
  </si>
  <si>
    <t>GARMIN LTD (S&amp;P 500)</t>
  </si>
  <si>
    <t>CONSOLIDATED EDISON INC (S&amp;P 500)</t>
  </si>
  <si>
    <t>EMCOR GROUP INC (S&amp;P 500)</t>
  </si>
  <si>
    <t>KIRBY CORP (S&amp;P 400)</t>
  </si>
  <si>
    <t>NATIONAL FUEL GAS CO (S&amp;P 400)</t>
  </si>
  <si>
    <t>AIR PRODUCTS + CHEMICALS INC (S&amp;P 500)</t>
  </si>
  <si>
    <t>JOHNSON + JOHNSON (S&amp;P 500)</t>
  </si>
  <si>
    <t>MURPHY OIL CORP (S&amp;P 400)</t>
  </si>
  <si>
    <t>BRIXMOR PROPERTY GROUP INC (S&amp;P 400)</t>
  </si>
  <si>
    <t>MERCK + CO. INC. (S&amp;P 500)</t>
  </si>
  <si>
    <t>AMERICAN ELECTRIC POWER (S&amp;P 500)</t>
  </si>
  <si>
    <t>ALTRIA GROUP INC (S&amp;P 500)</t>
  </si>
  <si>
    <t>KLA CORP (S&amp;P 500)</t>
  </si>
  <si>
    <t>BOSTON BEER COMPANY INC A (S&amp;P 400)</t>
  </si>
  <si>
    <t>NOV INC (S&amp;P 400)</t>
  </si>
  <si>
    <t>BORGWARNER INC (S&amp;P 400)</t>
  </si>
  <si>
    <t>TIMKEN CO (S&amp;P 400)</t>
  </si>
  <si>
    <t>FIRSTENERGY CORP (S&amp;P 500)</t>
  </si>
  <si>
    <t>DTE ENERGY COMPANY (S&amp;P 500)</t>
  </si>
  <si>
    <t>WABTEC CORP (S&amp;P 500)</t>
  </si>
  <si>
    <t>ALBEMARLE CORP (S&amp;P 500)</t>
  </si>
  <si>
    <t>P G + E CORP (S&amp;P 500)</t>
  </si>
  <si>
    <t>KIMCO REALTY CORP (S&amp;P 500)</t>
  </si>
  <si>
    <t>NEXTERA ENERGY INC (S&amp;P 500)</t>
  </si>
  <si>
    <t>DT MIDSTREAM INC (S&amp;P 400)</t>
  </si>
  <si>
    <t>HONEYWELL INTERNATIONAL INC (S&amp;P 500)</t>
  </si>
  <si>
    <t>BALL CORP (S&amp;P 500)</t>
  </si>
  <si>
    <t>CENTERPOINT ENERGY INC (S&amp;P 500)</t>
  </si>
  <si>
    <t>CME GROUP INC (S&amp;P 500)</t>
  </si>
  <si>
    <t>TAPESTRY INC (S&amp;P 500)</t>
  </si>
  <si>
    <t>DUKE ENERGY CORP (S&amp;P 500)</t>
  </si>
  <si>
    <t>MONOLITHIC POWER SYSTEMS INC (S&amp;P 500)</t>
  </si>
  <si>
    <t>OGE ENERGY CORP (S&amp;P 400)</t>
  </si>
  <si>
    <t>NISOURCE INC (S&amp;P 500)</t>
  </si>
  <si>
    <t>CBOE GLOBAL MARKETS INC (S&amp;P 500)</t>
  </si>
  <si>
    <t>JOHNSON CONTROLS INTERNATION (S&amp;P 500)</t>
  </si>
  <si>
    <t>ONE GAS INC (S&amp;P 400)</t>
  </si>
  <si>
    <t>INTEL CORP (S&amp;P 500)</t>
  </si>
  <si>
    <t>IDACORP INC (S&amp;P 400)</t>
  </si>
  <si>
    <t>FREEPORT MCMORAN INC (S&amp;P 500)</t>
  </si>
  <si>
    <t>REGENCY CENTERS CORP (S&amp;P 500)</t>
  </si>
  <si>
    <t>KROGER CO (S&amp;P 500)</t>
  </si>
  <si>
    <t>ENVISTA HOLDINGS CORP (S&amp;P 400)</t>
  </si>
  <si>
    <t>SOUTHERN CO/THE (S&amp;P 500)</t>
  </si>
  <si>
    <t>FABRINET (S&amp;P 400)</t>
  </si>
  <si>
    <t>EVERGY INC (S&amp;P 500)</t>
  </si>
  <si>
    <t>ANALOG DEVICES INC (S&amp;P 500)</t>
  </si>
  <si>
    <t>SPIRE INC (S&amp;P 400)</t>
  </si>
  <si>
    <t>AMEREN CORPORATION (S&amp;P 500)</t>
  </si>
  <si>
    <t>AT+T INC (S&amp;P 500)</t>
  </si>
  <si>
    <t>WEATHERFORD INTERNATIONAL PL (S&amp;P 400)</t>
  </si>
  <si>
    <t>ENSIGN GROUP INC/THE (S&amp;P 400)</t>
  </si>
  <si>
    <t>PPL CORP (S&amp;P 500)</t>
  </si>
  <si>
    <t>BURLINGTON STORES INC (S&amp;P 400)</t>
  </si>
  <si>
    <t>F5 INC (S&amp;P 500)</t>
  </si>
  <si>
    <t>EXELON CORP (S&amp;P 500)</t>
  </si>
  <si>
    <t>BWX TECHNOLOGIES INC (S&amp;P 400)</t>
  </si>
  <si>
    <t>NVENT ELECTRIC PLC (S&amp;P 400)</t>
  </si>
  <si>
    <t>GILEAD SCIENCES INC (S&amp;P 500)</t>
  </si>
  <si>
    <t>JANUS HENDERSON GROUP PLC (S&amp;P 400)</t>
  </si>
  <si>
    <t>WEC ENERGY GROUP INC (S&amp;P 500)</t>
  </si>
  <si>
    <t>HUNTINGTON INGALLS INDUSTRIE (S&amp;P 500)</t>
  </si>
  <si>
    <t>CMS ENERGY CORP (S&amp;P 500)</t>
  </si>
  <si>
    <t>HERSHEY CO/THE (S&amp;P 500)</t>
  </si>
  <si>
    <t>ATMOS ENERGY CORP (S&amp;P 500)</t>
  </si>
  <si>
    <t>ALLIANT ENERGY CORP (S&amp;P 500)</t>
  </si>
  <si>
    <t>BRISTOL MYERS SQUIBB CO (S&amp;P 500)</t>
  </si>
  <si>
    <t>PORTLAND GENERAL ELECTRIC CO (S&amp;P 400)</t>
  </si>
  <si>
    <t>COSTCO WHOLESALE CORP (S&amp;P 500)</t>
  </si>
  <si>
    <t>CSX CORP (S&amp;P 500)</t>
  </si>
  <si>
    <t>SOUTHWEST GAS HOLDINGS INC (S&amp;P 400)</t>
  </si>
  <si>
    <t>ENERSYS (S&amp;P 400)</t>
  </si>
  <si>
    <t>ANTERO RESOURCES CORP (S&amp;P 400)</t>
  </si>
  <si>
    <t>JAZZ PHARMACEUTICALS PLC (S&amp;P 400)</t>
  </si>
  <si>
    <t>VIATRIS INC (S&amp;P 500)</t>
  </si>
  <si>
    <t>MURPHY USA INC (S&amp;P 400)</t>
  </si>
  <si>
    <t>LIVE NATION ENTERTAINMENT IN (S&amp;P 500)</t>
  </si>
  <si>
    <t>ARAMARK (S&amp;P 400)</t>
  </si>
  <si>
    <t>FASTENAL CO (S&amp;P 500)</t>
  </si>
  <si>
    <t>CHURCH + DWIGHT CO INC (S&amp;P 500)</t>
  </si>
  <si>
    <t>FEDERATED HERMES INC (S&amp;P 400)</t>
  </si>
  <si>
    <t>COPT DEFENSE PROPERTIES (S&amp;P 400)</t>
  </si>
  <si>
    <t>EATON CORP PLC (S&amp;P 500)</t>
  </si>
  <si>
    <t>RENAISSANCERE HOLDINGS LTD (S&amp;P 400)</t>
  </si>
  <si>
    <t>EQT CORP (S&amp;P 500)</t>
  </si>
  <si>
    <t>QUEST DIAGNOSTICS INC (S&amp;P 500)</t>
  </si>
  <si>
    <t>PFIZER INC (S&amp;P 500)</t>
  </si>
  <si>
    <t>COCA COLA CO/THE (S&amp;P 500)</t>
  </si>
  <si>
    <t>HASBRO INC (S&amp;P 500)</t>
  </si>
  <si>
    <t>SEMPRA (S&amp;P 500)</t>
  </si>
  <si>
    <t>REALTY INCOME CORP (S&amp;P 500)</t>
  </si>
  <si>
    <t>NNN REIT INC (S&amp;P 400)</t>
  </si>
  <si>
    <t>DUPONT DE NEMOURS INC (S&amp;P 500)</t>
  </si>
  <si>
    <t>COMCAST CORP CLASS A (S&amp;P 500)</t>
  </si>
  <si>
    <t>WEBSTER FINANCIAL CORP (S&amp;P 400)</t>
  </si>
  <si>
    <t>KITE REALTY GROUP TRUST (S&amp;P 400)</t>
  </si>
  <si>
    <t>ITT INC (S&amp;P 400)</t>
  </si>
  <si>
    <t>HUBBELL INC (S&amp;P 500)</t>
  </si>
  <si>
    <t>TEREX CORP (S&amp;P 400)</t>
  </si>
  <si>
    <t>RTX CORP (S&amp;P 500)</t>
  </si>
  <si>
    <t>HOST HOTELS + RESORTS INC (S&amp;P 500)</t>
  </si>
  <si>
    <t>XCEL ENERGY INC (S&amp;P 500)</t>
  </si>
  <si>
    <t>FEDERAL REALTY INVS TRUST (S&amp;P 500)</t>
  </si>
  <si>
    <t>TD SYNNEX CORP (S&amp;P 400)</t>
  </si>
  <si>
    <t>STARBUCKS CORP (S&amp;P 500)</t>
  </si>
  <si>
    <t>AVIENT CORP (S&amp;P 400)</t>
  </si>
  <si>
    <t>TRANE TECHNOLOGIES PLC (S&amp;P 500)</t>
  </si>
  <si>
    <t>MSC INDUSTRIAL DIRECT CO A (S&amp;P 400)</t>
  </si>
  <si>
    <t>VALVOLINE INC (S&amp;P 400)</t>
  </si>
  <si>
    <t>NORDSON CORP (S&amp;P 500)</t>
  </si>
  <si>
    <t>WALMART INC (S&amp;P 500)</t>
  </si>
  <si>
    <t>AGREE REALTY CORP (S&amp;P 400)</t>
  </si>
  <si>
    <t>ALLEGRO MICROSYSTEMS INC (S&amp;P 400)</t>
  </si>
  <si>
    <t>CNH INDUSTRIAL NV (S&amp;P 400)</t>
  </si>
  <si>
    <t>WP CAREY INC (S&amp;P 400)</t>
  </si>
  <si>
    <t>UNITED THERAPEUTICS CORP (S&amp;P 400)</t>
  </si>
  <si>
    <t>CHUBB LTD (S&amp;P 500)</t>
  </si>
  <si>
    <t>WASTE MANAGEMENT INC (S&amp;P 500)</t>
  </si>
  <si>
    <t>VENTAS INC (S&amp;P 500)</t>
  </si>
  <si>
    <t>TYSON FOODS INC CL A (S&amp;P 500)</t>
  </si>
  <si>
    <t>MARRIOTT INTERNATIONAL  CL A (S&amp;P 500)</t>
  </si>
  <si>
    <t>AMGEN INC (S&amp;P 500)</t>
  </si>
  <si>
    <t>WW GRAINGER INC (S&amp;P 500)</t>
  </si>
  <si>
    <t>SCOTTS MIRACLE GRO CO (S&amp;P 400)</t>
  </si>
  <si>
    <t>ON SEMICONDUCTOR (S&amp;P 500)</t>
  </si>
  <si>
    <t>OSHKOSH CORP (S&amp;P 400)</t>
  </si>
  <si>
    <t>LANDSTAR SYSTEM INC (S&amp;P 400)</t>
  </si>
  <si>
    <t>MCKESSON CORP (S&amp;P 500)</t>
  </si>
  <si>
    <t>DOMINION ENERGY INC (S&amp;P 500)</t>
  </si>
  <si>
    <t>ROYAL GOLD INC (S&amp;P 400)</t>
  </si>
  <si>
    <t>FLUOR CORP (S&amp;P 400)</t>
  </si>
  <si>
    <t>ESSENTIAL UTILITIES INC (S&amp;P 400)</t>
  </si>
  <si>
    <t>SABRA HEALTH CARE REIT INC (S&amp;P 400)</t>
  </si>
  <si>
    <t>AGCO CORP (S&amp;P 400)</t>
  </si>
  <si>
    <t>COLGATE PALMOLIVE CO (S&amp;P 500)</t>
  </si>
  <si>
    <t>GAMING AND LEISURE PROPERTIE (S&amp;P 400)</t>
  </si>
  <si>
    <t>KNIFE RIVER CORP (S&amp;P 400)</t>
  </si>
  <si>
    <t>CABOT CORP (S&amp;P 400)</t>
  </si>
  <si>
    <t>HUNT (JB) TRANSPRT SVCS INC (S&amp;P 500)</t>
  </si>
  <si>
    <t>RYDER SYSTEM INC (S&amp;P 400)</t>
  </si>
  <si>
    <t>TEXAS INSTRUMENTS INC (S&amp;P 500)</t>
  </si>
  <si>
    <t>ECHOSTAR CORP A (S&amp;P 500)</t>
  </si>
  <si>
    <t>HILTON WORLDWIDE HOLDINGS IN (S&amp;P 500)</t>
  </si>
  <si>
    <t>PEPSICO INC (S&amp;P 500)</t>
  </si>
  <si>
    <t>KNIGHT SWIFT TRANSPORTATION (S&amp;P 400)</t>
  </si>
  <si>
    <t>AMETEK INC (S&amp;P 500)</t>
  </si>
  <si>
    <t>ALIGN TECHNOLOGY INC (S&amp;P 500)</t>
  </si>
  <si>
    <t>WELLTOWER INC (S&amp;P 500)</t>
  </si>
  <si>
    <t>CHOICE HOTELS INTL INC (S&amp;P 400)</t>
  </si>
  <si>
    <t>DOVER CORP (S&amp;P 500)</t>
  </si>
  <si>
    <t>EQUITY LIFESTYLE PROPERTIES (S&amp;P 400)</t>
  </si>
  <si>
    <t>SNAP ON INC (S&amp;P 500)</t>
  </si>
  <si>
    <t>WATSCO INC (S&amp;P 400)</t>
  </si>
  <si>
    <t>CARRIER GLOBAL CORP (S&amp;P 500)</t>
  </si>
  <si>
    <t>YUM  BRANDS INC (S&amp;P 500)</t>
  </si>
  <si>
    <t>EASTGROUP PROPERTIES INC (S&amp;P 400)</t>
  </si>
  <si>
    <t>IDEX CORP (S&amp;P 500)</t>
  </si>
  <si>
    <t>HEXCEL CORP (S&amp;P 400)</t>
  </si>
  <si>
    <t>INTL FLAVORS + FRAGRANCES (S&amp;P 500)</t>
  </si>
  <si>
    <t>MONDELEZ INTERNATIONAL INC A (S&amp;P 500)</t>
  </si>
  <si>
    <t>PUBLIC STORAGE (S&amp;P 500)</t>
  </si>
  <si>
    <t>CARETRUST REIT INC (S&amp;P 400)</t>
  </si>
  <si>
    <t>CONSTELLATION BRANDS INC A (S&amp;P 500)</t>
  </si>
  <si>
    <t>NEWMONT CORP (S&amp;P 500)</t>
  </si>
  <si>
    <t>AMERICAN WATER WORKS CO INC (S&amp;P 500)</t>
  </si>
  <si>
    <t>WATTS WATER TECHNOLOGIES A (S&amp;P 400)</t>
  </si>
  <si>
    <t>CHARTER COMMUNICATIONS INC A (S&amp;P 500)</t>
  </si>
  <si>
    <t>CULLEN/FROST BANKERS INC (S&amp;P 400)</t>
  </si>
  <si>
    <t>EBAY INC (S&amp;P 500)</t>
  </si>
  <si>
    <t>CUMMINS INC (S&amp;P 500)</t>
  </si>
  <si>
    <t>CARDINAL HEALTH INC (S&amp;P 500)</t>
  </si>
  <si>
    <t>EVERSOURCE ENERGY (S&amp;P 500)</t>
  </si>
  <si>
    <t>TRAVELERS COS INC/THE (S&amp;P 500)</t>
  </si>
  <si>
    <t>FLOWSERVE CORP (S&amp;P 400)</t>
  </si>
  <si>
    <t>PROLOGIS INC (S&amp;P 500)</t>
  </si>
  <si>
    <t>CUBESMART (S&amp;P 400)</t>
  </si>
  <si>
    <t>UNION PACIFIC CORP (S&amp;P 500)</t>
  </si>
  <si>
    <t>PENUMBRA INC (S&amp;P 400)</t>
  </si>
  <si>
    <t>ILLINOIS TOOL WORKS (S&amp;P 500)</t>
  </si>
  <si>
    <t>API GROUP CORP (S&amp;P 400)</t>
  </si>
  <si>
    <t>SIMON PROPERTY GROUP INC (S&amp;P 500)</t>
  </si>
  <si>
    <t>ELANCO ANIMAL HEALTH INC (S&amp;P 400)</t>
  </si>
  <si>
    <t>UNITED BANKSHARES INC (S&amp;P 400)</t>
  </si>
  <si>
    <t>WYNDHAM HOTELS + RESORTS INC (S&amp;P 400)</t>
  </si>
  <si>
    <t>PUBLIC SERVICE ENTERPRISE GP (S&amp;P 500)</t>
  </si>
  <si>
    <t>UL SOLUTIONS INC   CLASS A (S&amp;P 400)</t>
  </si>
  <si>
    <t>APTARGROUP INC (S&amp;P 400)</t>
  </si>
  <si>
    <t>PACCAR INC (S&amp;P 500)</t>
  </si>
  <si>
    <t>VALLEY NATIONAL BANCORP (S&amp;P 400)</t>
  </si>
  <si>
    <t>NORTHWESTERN ENERGY GROUP IN (S&amp;P 400)</t>
  </si>
  <si>
    <t>REPUBLIC SERVICES INC (S&amp;P 500)</t>
  </si>
  <si>
    <t>GAMESTOP CORP CLASS A (S&amp;P 400)</t>
  </si>
  <si>
    <t>DARDEN RESTAURANTS INC (S&amp;P 500)</t>
  </si>
  <si>
    <t>HEALTHCARE REALTY TRUST INC (S&amp;P 400)</t>
  </si>
  <si>
    <t>BJ S WHOLESALE CLUB HOLDINGS (S&amp;P 400)</t>
  </si>
  <si>
    <t>OMEGA HEALTHCARE INVESTORS (S&amp;P 400)</t>
  </si>
  <si>
    <t>LABCORP HOLDINGS INC (S&amp;P 500)</t>
  </si>
  <si>
    <t>CNX RESOURCES CORP (S&amp;P 400)</t>
  </si>
  <si>
    <t>HCA HEALTHCARE INC (S&amp;P 500)</t>
  </si>
  <si>
    <t>EPR PROPERTIES (S&amp;P 400)</t>
  </si>
  <si>
    <t>AMKOR TECHNOLOGY INC (S&amp;P 400)</t>
  </si>
  <si>
    <t>FIRST INDUSTRIAL REALTY TR (S&amp;P 400)</t>
  </si>
  <si>
    <t>SYSCO CORP (S&amp;P 500)</t>
  </si>
  <si>
    <t>LOEWS CORP (S&amp;P 500)</t>
  </si>
  <si>
    <t>PHILIP MORRIS INTERNATIONAL (S&amp;P 500)</t>
  </si>
  <si>
    <t>SMURFIT WESTROCK PLC (S&amp;P 500)</t>
  </si>
  <si>
    <t>PARKER HANNIFIN CORP (S&amp;P 500)</t>
  </si>
  <si>
    <t>AVIS BUDGET GROUP INC (S&amp;P 400)</t>
  </si>
  <si>
    <t>STEEL DYNAMICS INC (S&amp;P 500)</t>
  </si>
  <si>
    <t>SENSATA TECHNOLOGIES HOLDING (S&amp;P 400)</t>
  </si>
  <si>
    <t>SERVICE CORP INTERNATIONAL (S&amp;P 400)</t>
  </si>
  <si>
    <t>MOSAIC CO/THE (S&amp;P 500)</t>
  </si>
  <si>
    <t>T MOBILE US INC (S&amp;P 500)</t>
  </si>
  <si>
    <t>KENVUE INC (S&amp;P 500)</t>
  </si>
  <si>
    <t>SAIA INC (S&amp;P 400)</t>
  </si>
  <si>
    <t>TJX COMPANIES INC (S&amp;P 500)</t>
  </si>
  <si>
    <t>MSA SAFETY INC (S&amp;P 400)</t>
  </si>
  <si>
    <t>CISCO SYSTEMS INC (S&amp;P 500)</t>
  </si>
  <si>
    <t>CLOROX COMPANY (S&amp;P 500)</t>
  </si>
  <si>
    <t>EXTRA SPACE STORAGE INC (S&amp;P 500)</t>
  </si>
  <si>
    <t>LEAR CORP (S&amp;P 400)</t>
  </si>
  <si>
    <t>GRACO INC (S&amp;P 400)</t>
  </si>
  <si>
    <t>HEALTHPEAK PROPERTIES INC (S&amp;P 500)</t>
  </si>
  <si>
    <t>LAMAR ADVERTISING CO A (S&amp;P 400)</t>
  </si>
  <si>
    <t>AAON INC (S&amp;P 400)</t>
  </si>
  <si>
    <t>FORTIVE CORP (S&amp;P 500)</t>
  </si>
  <si>
    <t>REINSURANCE GROUP OF AMERICA (S&amp;P 400)</t>
  </si>
  <si>
    <t>FLEX LTD (S&amp;P 400)</t>
  </si>
  <si>
    <t>WESCO INTERNATIONAL INC (S&amp;P 400)</t>
  </si>
  <si>
    <t>NUCOR CORP (S&amp;P 500)</t>
  </si>
  <si>
    <t>LINCOLN ELECTRIC HOLDINGS (S&amp;P 400)</t>
  </si>
  <si>
    <t>BIOGEN INC (S&amp;P 500)</t>
  </si>
  <si>
    <t>GLOBE LIFE INC (S&amp;P 500)</t>
  </si>
  <si>
    <t>CROWN HOLDINGS INC (S&amp;P 400)</t>
  </si>
  <si>
    <t>AMERICAN HEALTHCARE REIT INC (S&amp;P 400)</t>
  </si>
  <si>
    <t>C.H. ROBINSON WORLDWIDE INC (S&amp;P 500)</t>
  </si>
  <si>
    <t>PACKAGING CORP OF AMERICA (S&amp;P 500)</t>
  </si>
  <si>
    <t>BANK OF NEW YORK MELLON CORP (S&amp;P 500)</t>
  </si>
  <si>
    <t>TEXTRON INC (S&amp;P 500)</t>
  </si>
  <si>
    <t>PROCTER + GAMBLE CO/THE (S&amp;P 500)</t>
  </si>
  <si>
    <t>GATX CORP (S&amp;P 400)</t>
  </si>
  <si>
    <t>RELIANCE INC (S&amp;P 400)</t>
  </si>
  <si>
    <t>CARLISLE COS INC (S&amp;P 400)</t>
  </si>
  <si>
    <t>CHART INDUSTRIES INC (S&amp;P 400)</t>
  </si>
  <si>
    <t>BECTON DICKINSON AND CO (S&amp;P 500)</t>
  </si>
  <si>
    <t>DYCOM INDUSTRIES INC (S&amp;P 400)</t>
  </si>
  <si>
    <t>APPLIED INDUSTRIAL TECH INC (S&amp;P 400)</t>
  </si>
  <si>
    <t>INGREDION INC (S&amp;P 400)</t>
  </si>
  <si>
    <t>ALLSTATE CORP (S&amp;P 500)</t>
  </si>
  <si>
    <t>SIMPSON MANUFACTURING CO INC (S&amp;P 400)</t>
  </si>
  <si>
    <t>AES CORP (S&amp;P 500)</t>
  </si>
  <si>
    <t>ECOLAB INC (S&amp;P 500)</t>
  </si>
  <si>
    <t>DENTSPLY SIRONA INC (S&amp;P 400)</t>
  </si>
  <si>
    <t>BLACK HILLS CORP (S&amp;P 400)</t>
  </si>
  <si>
    <t>WEX INC (S&amp;P 400)</t>
  </si>
  <si>
    <t>FRANKLIN RESOURCES INC (S&amp;P 500)</t>
  </si>
  <si>
    <t>ARISTA NETWORKS INC (S&amp;P 500)</t>
  </si>
  <si>
    <t>NORTHERN TRUST CORP (S&amp;P 500)</t>
  </si>
  <si>
    <t>CITIZENS FINANCIAL GROUP (S&amp;P 500)</t>
  </si>
  <si>
    <t>M + T BANK CORP (S&amp;P 500)</t>
  </si>
  <si>
    <t>VICI PROPERTIES INC (S&amp;P 500)</t>
  </si>
  <si>
    <t>NEXSTAR MEDIA GROUP INC (S&amp;P 400)</t>
  </si>
  <si>
    <t>ARCH CAPITAL GROUP LTD (S&amp;P 500)</t>
  </si>
  <si>
    <t>INTERACTIVE BROKERS GRO CL A (S&amp;P 500)</t>
  </si>
  <si>
    <t>PPG INDUSTRIES INC (S&amp;P 500)</t>
  </si>
  <si>
    <t>TXNM ENERGY INC (S&amp;P 400)</t>
  </si>
  <si>
    <t>TRAVEL   LEISURE CO (S&amp;P 400)</t>
  </si>
  <si>
    <t>FLAGSTAR BANK NA (S&amp;P 400)</t>
  </si>
  <si>
    <t>GENERAL DYNAMICS CORP (S&amp;P 500)</t>
  </si>
  <si>
    <t>INGERSOLL RAND INC (S&amp;P 500)</t>
  </si>
  <si>
    <t>TREX COMPANY INC (S&amp;P 400)</t>
  </si>
  <si>
    <t>TENET HEALTHCARE CORP (S&amp;P 400)</t>
  </si>
  <si>
    <t>MCDONALD S CORP (S&amp;P 500)</t>
  </si>
  <si>
    <t>COLUMBIA SPORTSWEAR CO (S&amp;P 400)</t>
  </si>
  <si>
    <t>WEYERHAEUSER CO (S&amp;P 500)</t>
  </si>
  <si>
    <t>HARTFORD INSURANCE GROUP INC (S&amp;P 500)</t>
  </si>
  <si>
    <t>PRINCIPAL FINANCIAL GROUP (S&amp;P 500)</t>
  </si>
  <si>
    <t>DECKERS OUTDOOR CORP (S&amp;P 500)</t>
  </si>
  <si>
    <t>MGM RESORTS INTERNATIONAL (S&amp;P 500)</t>
  </si>
  <si>
    <t>ZIMMER BIOMET HOLDINGS INC (S&amp;P 500)</t>
  </si>
  <si>
    <t>AMERICAN TOWER CORP (S&amp;P 500)</t>
  </si>
  <si>
    <t>BELDEN INC (S&amp;P 400)</t>
  </si>
  <si>
    <t>PARK HOTELS + RESORTS INC (S&amp;P 400)</t>
  </si>
  <si>
    <t>SILGAN HOLDINGS INC (S&amp;P 400)</t>
  </si>
  <si>
    <t>SBA COMMUNICATIONS CORP (S&amp;P 500)</t>
  </si>
  <si>
    <t>BIOMARIN PHARMACEUTICAL INC (S&amp;P 400)</t>
  </si>
  <si>
    <t>REGENERON PHARMACEUTICALS (S&amp;P 500)</t>
  </si>
  <si>
    <t>SITIME CORP (S&amp;P 400)</t>
  </si>
  <si>
    <t>AFLAC INC (S&amp;P 500)</t>
  </si>
  <si>
    <t>EVEREST GROUP LTD (S&amp;P 500)</t>
  </si>
  <si>
    <t>POST HOLDINGS INC (S&amp;P 400)</t>
  </si>
  <si>
    <t>NETFLIX INC (S&amp;P 500)</t>
  </si>
  <si>
    <t>CYTOKINETICS INC (S&amp;P 400)</t>
  </si>
  <si>
    <t>TEXAS CAPITAL BANCSHARES INC (S&amp;P 400)</t>
  </si>
  <si>
    <t>LIVANOVA PLC (S&amp;P 400)</t>
  </si>
  <si>
    <t>ALBERTSONS COS INC   CLASS A (S&amp;P 400)</t>
  </si>
  <si>
    <t>VERISIGN INC (S&amp;P 500)</t>
  </si>
  <si>
    <t>NORFOLK SOUTHERN CORP (S&amp;P 500)</t>
  </si>
  <si>
    <t>PNC FINANCIAL SERVICES GROUP (S&amp;P 500)</t>
  </si>
  <si>
    <t>GRAND CANYON EDUCATION INC (S&amp;P 400)</t>
  </si>
  <si>
    <t>GLACIER BANCORP INC (S&amp;P 400)</t>
  </si>
  <si>
    <t>PVH CORP (S&amp;P 400)</t>
  </si>
  <si>
    <t>GXO LOGISTICS INC (S&amp;P 400)</t>
  </si>
  <si>
    <t>UNITED PARCEL SERVICE CL B (S&amp;P 500)</t>
  </si>
  <si>
    <t>TOLL BROTHERS INC (S&amp;P 400)</t>
  </si>
  <si>
    <t>INTERDIGITAL INC (S&amp;P 400)</t>
  </si>
  <si>
    <t>NOVANTA INC (S&amp;P 400)</t>
  </si>
  <si>
    <t>ROYAL CARIBBEAN CRUISES LTD (S&amp;P 500)</t>
  </si>
  <si>
    <t>FIRST AMERICAN FINANCIAL (S&amp;P 400)</t>
  </si>
  <si>
    <t>MICROCHIP TECHNOLOGY INC (S&amp;P 500)</t>
  </si>
  <si>
    <t>FIFTH THIRD BANCORP (S&amp;P 500)</t>
  </si>
  <si>
    <t>STAG INDUSTRIAL INC (S&amp;P 400)</t>
  </si>
  <si>
    <t>THE CIGNA GROUP (S&amp;P 500)</t>
  </si>
  <si>
    <t>STATE STREET CORP (S&amp;P 500)</t>
  </si>
  <si>
    <t>GREIF INC CL A (S&amp;P 400)</t>
  </si>
  <si>
    <t>GENERAL ELECTRIC (S&amp;P 500)</t>
  </si>
  <si>
    <t>US BANCORP (S&amp;P 500)</t>
  </si>
  <si>
    <t>VALMONT INDUSTRIES (S&amp;P 400)</t>
  </si>
  <si>
    <t>FORTINET INC (S&amp;P 500)</t>
  </si>
  <si>
    <t>CACI INTERNATIONAL INC  CL A (S&amp;P 400)</t>
  </si>
  <si>
    <t>OMNICOM GROUP (S&amp;P 500)</t>
  </si>
  <si>
    <t>SOUTHWEST AIRLINES CO (S&amp;P 500)</t>
  </si>
  <si>
    <t>JM SMUCKER CO/THE (S&amp;P 500)</t>
  </si>
  <si>
    <t>AUTOZONE INC (S&amp;P 500)</t>
  </si>
  <si>
    <t>AMCOR PLC (S&amp;P 500)</t>
  </si>
  <si>
    <t>UFP INDUSTRIES INC (S&amp;P 400)</t>
  </si>
  <si>
    <t>VERTEX PHARMACEUTICALS INC (S&amp;P 500)</t>
  </si>
  <si>
    <t>CITIGROUP INC (S&amp;P 500)</t>
  </si>
  <si>
    <t>NRG ENERGY INC (S&amp;P 500)</t>
  </si>
  <si>
    <t>MONSTER BEVERAGE CORP (S&amp;P 500)</t>
  </si>
  <si>
    <t>GLOBUS MEDICAL INC   A (S&amp;P 400)</t>
  </si>
  <si>
    <t>KEYCORP (S&amp;P 500)</t>
  </si>
  <si>
    <t>FTI CONSULTING INC (S&amp;P 400)</t>
  </si>
  <si>
    <t>KIMBERLY CLARK CORP (S&amp;P 500)</t>
  </si>
  <si>
    <t>HANCOCK WHITNEY CORP (S&amp;P 400)</t>
  </si>
  <si>
    <t>EQUITY RESIDENTIAL (S&amp;P 500)</t>
  </si>
  <si>
    <t>SMITH (A.O.) CORP (S&amp;P 500)</t>
  </si>
  <si>
    <t>EMERSON ELECTRIC CO (S&amp;P 500)</t>
  </si>
  <si>
    <t>VONTIER CORP (S&amp;P 400)</t>
  </si>
  <si>
    <t>HEWLETT PACKARD ENTERPRISE (S&amp;P 500)</t>
  </si>
  <si>
    <t>SOUTHSTATE BANK CORP (S&amp;P 400)</t>
  </si>
  <si>
    <t>CROCS INC (S&amp;P 400)</t>
  </si>
  <si>
    <t>WILLIAMS SONOMA INC (S&amp;P 500)</t>
  </si>
  <si>
    <t>MIDDLEBY CORP (S&amp;P 400)</t>
  </si>
  <si>
    <t>HECLA MINING CO (S&amp;P 400)</t>
  </si>
  <si>
    <t>INTERNATIONAL BANCSHARES CRP (S&amp;P 400)</t>
  </si>
  <si>
    <t>ZIONS BANCORP NA (S&amp;P 400)</t>
  </si>
  <si>
    <t>SPX TECHNOLOGIES INC (S&amp;P 400)</t>
  </si>
  <si>
    <t>ASSOCIATED BANC CORP (S&amp;P 400)</t>
  </si>
  <si>
    <t>HENRY SCHEIN INC (S&amp;P 500)</t>
  </si>
  <si>
    <t>WINTRUST FINANCIAL CORP (S&amp;P 400)</t>
  </si>
  <si>
    <t>ANNALY CAPITAL MANAGEMENT IN (S&amp;P 400)</t>
  </si>
  <si>
    <t>INTERCONTINENTAL EXCHANGE IN (S&amp;P 500)</t>
  </si>
  <si>
    <t>OLD NATIONAL BANCORP (S&amp;P 400)</t>
  </si>
  <si>
    <t>SHERWIN WILLIAMS CO/THE (S&amp;P 500)</t>
  </si>
  <si>
    <t>PRIMERICA INC (S&amp;P 400)</t>
  </si>
  <si>
    <t>HALOZYME THERAPEUTICS INC (S&amp;P 400)</t>
  </si>
  <si>
    <t>UDR INC (S&amp;P 500)</t>
  </si>
  <si>
    <t>PULTEGROUP INC (S&amp;P 500)</t>
  </si>
  <si>
    <t>CORPAY INC (S&amp;P 500)</t>
  </si>
  <si>
    <t>CINCINNATI FINANCIAL CORP (S&amp;P 500)</t>
  </si>
  <si>
    <t>BOEING CO/THE (S&amp;P 500)</t>
  </si>
  <si>
    <t>BRUNSWICK CORP (S&amp;P 400)</t>
  </si>
  <si>
    <t>AFFILIATED MANAGERS GROUP (S&amp;P 400)</t>
  </si>
  <si>
    <t>ALEXANDRIA REAL ESTATE EQUIT (S&amp;P 500)</t>
  </si>
  <si>
    <t>COLUMBIA BANKING SYSTEM INC (S&amp;P 400)</t>
  </si>
  <si>
    <t>EXELIXIS INC (S&amp;P 400)</t>
  </si>
  <si>
    <t>AIRBNB INC CLASS A (S&amp;P 500)</t>
  </si>
  <si>
    <t>CNO FINANCIAL GROUP INC (S&amp;P 400)</t>
  </si>
  <si>
    <t>ADVANCED MICRO DEVICES (S&amp;P 500)</t>
  </si>
  <si>
    <t>BOYD GAMING CORP (S&amp;P 400)</t>
  </si>
  <si>
    <t>NVIDIA CORP (S&amp;P 500)</t>
  </si>
  <si>
    <t>REGIONS FINANCIAL CORP (S&amp;P 500)</t>
  </si>
  <si>
    <t>MUELLER INDUSTRIES INC (S&amp;P 400)</t>
  </si>
  <si>
    <t>STANLEY BLACK + DECKER INC (S&amp;P 500)</t>
  </si>
  <si>
    <t>DEXCOM INC (S&amp;P 500)</t>
  </si>
  <si>
    <t>LENNOX INTERNATIONAL INC (S&amp;P 500)</t>
  </si>
  <si>
    <t>LOWE S COS INC (S&amp;P 500)</t>
  </si>
  <si>
    <t>ORMAT TECHNOLOGIES INC (S&amp;P 400)</t>
  </si>
  <si>
    <t>RAMBUS INC (S&amp;P 400)</t>
  </si>
  <si>
    <t>UGI CORP (S&amp;P 400)</t>
  </si>
  <si>
    <t>TEXAS ROADHOUSE INC (S&amp;P 400)</t>
  </si>
  <si>
    <t>OWENS CORNING (S&amp;P 400)</t>
  </si>
  <si>
    <t>BATH + BODY WORKS INC (S&amp;P 400)</t>
  </si>
  <si>
    <t>TAYLOR MORRISON HOME CORP (S&amp;P 400)</t>
  </si>
  <si>
    <t>MASCO CORP (S&amp;P 500)</t>
  </si>
  <si>
    <t>BANK OZK (S&amp;P 400)</t>
  </si>
  <si>
    <t>RPM INTERNATIONAL INC (S&amp;P 400)</t>
  </si>
  <si>
    <t>UMB FINANCIAL CORP (S&amp;P 400)</t>
  </si>
  <si>
    <t>KRATOS DEFENSE + SECURITY (S&amp;P 400)</t>
  </si>
  <si>
    <t>WARNER BROS DISCOVERY INC (S&amp;P 500)</t>
  </si>
  <si>
    <t>ADVANCED DRAINAGE SYSTEMS IN (S&amp;P 400)</t>
  </si>
  <si>
    <t>SPROUTS FARMERS MARKET INC (S&amp;P 400)</t>
  </si>
  <si>
    <t>FIRST HORIZON CORP (S&amp;P 400)</t>
  </si>
  <si>
    <t>WR BERKLEY CORP (S&amp;P 500)</t>
  </si>
  <si>
    <t>RALPH LAUREN CORP (S&amp;P 500)</t>
  </si>
  <si>
    <t>CENCORA INC (S&amp;P 500)</t>
  </si>
  <si>
    <t>FNB CORP (S&amp;P 400)</t>
  </si>
  <si>
    <t>AMPHENOL CORP CL A (S&amp;P 500)</t>
  </si>
  <si>
    <t>ZOETIS INC (S&amp;P 500)</t>
  </si>
  <si>
    <t>ELECTRONIC ARTS INC (S&amp;P 500)</t>
  </si>
  <si>
    <t>FIRST FINL BANKSHARES INC (S&amp;P 400)</t>
  </si>
  <si>
    <t>STARWOOD PROPERTY TRUST INC (S&amp;P 400)</t>
  </si>
  <si>
    <t>O REILLY AUTOMOTIVE INC (S&amp;P 500)</t>
  </si>
  <si>
    <t>TKO GROUP HOLDINGS INC (S&amp;P 500)</t>
  </si>
  <si>
    <t>MSCI INC (S&amp;P 500)</t>
  </si>
  <si>
    <t>DOLLAR GENERAL CORP (S&amp;P 500)</t>
  </si>
  <si>
    <t>CROWN CASTLE INC (S&amp;P 500)</t>
  </si>
  <si>
    <t>ENCOMPASS HEALTH CORP (S&amp;P 400)</t>
  </si>
  <si>
    <t>EAST WEST BANCORP INC (S&amp;P 400)</t>
  </si>
  <si>
    <t>CONAGRA BRANDS INC (S&amp;P 500)</t>
  </si>
  <si>
    <t>DONALDSON CO INC (S&amp;P 400)</t>
  </si>
  <si>
    <t>CINTAS CORP (S&amp;P 500)</t>
  </si>
  <si>
    <t>HANOVER INSURANCE GROUP INC/ (S&amp;P 400)</t>
  </si>
  <si>
    <t>INTERNATIONAL PAPER CO (S&amp;P 500)</t>
  </si>
  <si>
    <t>STRYKER CORP (S&amp;P 500)</t>
  </si>
  <si>
    <t>HOME DEPOT INC (S&amp;P 500)</t>
  </si>
  <si>
    <t>AMERICAN FINANCIAL GROUP INC (S&amp;P 400)</t>
  </si>
  <si>
    <t>TRUIST FINANCIAL CORP (S&amp;P 500)</t>
  </si>
  <si>
    <t>MARTIN MARIETTA MATERIALS (S&amp;P 500)</t>
  </si>
  <si>
    <t>ESSEX PROPERTY TRUST INC (S&amp;P 500)</t>
  </si>
  <si>
    <t>STANDARDAERO INC (S&amp;P 400)</t>
  </si>
  <si>
    <t>UNUM GROUP (S&amp;P 400)</t>
  </si>
  <si>
    <t>SYNAPTICS INC (S&amp;P 400)</t>
  </si>
  <si>
    <t>MP MATERIALS CORP (S&amp;P 400)</t>
  </si>
  <si>
    <t>AVERY DENNISON CORP (S&amp;P 500)</t>
  </si>
  <si>
    <t>HILTON GRAND VACATIONS INC (S&amp;P 400)</t>
  </si>
  <si>
    <t>AMERICAN INTERNATIONAL GROUP (S&amp;P 500)</t>
  </si>
  <si>
    <t>SELECTIVE INSURANCE GROUP (S&amp;P 400)</t>
  </si>
  <si>
    <t>CVS HEALTH CORP (S&amp;P 500)</t>
  </si>
  <si>
    <t>KEURIG DR PEPPER INC (S&amp;P 500)</t>
  </si>
  <si>
    <t>CRANE CO (S&amp;P 400)</t>
  </si>
  <si>
    <t>NORWEGIAN CRUISE LINE HOLDIN (S&amp;P 500)</t>
  </si>
  <si>
    <t>HORMEL FOODS CORP (S&amp;P 500)</t>
  </si>
  <si>
    <t>RB GLOBAL INC (S&amp;P 400)</t>
  </si>
  <si>
    <t>OLD REPUBLIC INTL CORP (S&amp;P 400)</t>
  </si>
  <si>
    <t>VISTRA CORP (S&amp;P 500)</t>
  </si>
  <si>
    <t>BROWN FORMAN CORP CLASS B (S&amp;P 500)</t>
  </si>
  <si>
    <t>HOME BANCSHARES INC (S&amp;P 400)</t>
  </si>
  <si>
    <t>BLOCK INC (S&amp;P 500)</t>
  </si>
  <si>
    <t>SCHWAB (CHARLES) CORP (S&amp;P 500)</t>
  </si>
  <si>
    <t>GOLDMAN SACHS GROUP INC (S&amp;P 500)</t>
  </si>
  <si>
    <t>MOLSON COORS BEVERAGE CO   B (S&amp;P 500)</t>
  </si>
  <si>
    <t>ALPHABET INC CL A (S&amp;P 500)</t>
  </si>
  <si>
    <t>RAYONIER INC (S&amp;P 400)</t>
  </si>
  <si>
    <t>VULCAN MATERIALS CO (S&amp;P 500)</t>
  </si>
  <si>
    <t>ABBVIE INC (S&amp;P 500)</t>
  </si>
  <si>
    <t>GRAHAM HOLDINGS CO CLASS B (S&amp;P 400)</t>
  </si>
  <si>
    <t>PILGRIM S PRIDE CORP (S&amp;P 400)</t>
  </si>
  <si>
    <t>GAP INC/THE (S&amp;P 400)</t>
  </si>
  <si>
    <t>CARNIVAL CORP (S&amp;P 500)</t>
  </si>
  <si>
    <t>EDWARDS LIFESCIENCES CORP (S&amp;P 500)</t>
  </si>
  <si>
    <t>EXPAND ENERGY CORP (S&amp;P 500)</t>
  </si>
  <si>
    <t>CAMDEN PROPERTY TRUST (S&amp;P 500)</t>
  </si>
  <si>
    <t>BERKSHIRE HATHAWAY INC CL B (S&amp;P 500)</t>
  </si>
  <si>
    <t>ALPHABET INC CL C (S&amp;P 500)</t>
  </si>
  <si>
    <t>TWILIO INC   A (S&amp;P 400)</t>
  </si>
  <si>
    <t>ULTA BEAUTY INC (S&amp;P 500)</t>
  </si>
  <si>
    <t>PROSPERITY BANCSHARES INC (S&amp;P 400)</t>
  </si>
  <si>
    <t>DR HORTON INC (S&amp;P 500)</t>
  </si>
  <si>
    <t>KRAFT HEINZ CO/THE (S&amp;P 500)</t>
  </si>
  <si>
    <t>CORE + MAIN INC CLASS A (S&amp;P 400)</t>
  </si>
  <si>
    <t>VF CORP (S&amp;P 400)</t>
  </si>
  <si>
    <t>SCIENCE APPLICATIONS INTE (S&amp;P 400)</t>
  </si>
  <si>
    <t>COMMERCIAL METALS CO (S&amp;P 400)</t>
  </si>
  <si>
    <t>PERFORMANCE FOOD GROUP CO (S&amp;P 400)</t>
  </si>
  <si>
    <t>DELTA AIR LINES INC (S&amp;P 500)</t>
  </si>
  <si>
    <t>HARLEY DAVIDSON INC (S&amp;P 400)</t>
  </si>
  <si>
    <t>JACOBS SOLUTIONS INC (S&amp;P 500)</t>
  </si>
  <si>
    <t>INCYTE CORP (S&amp;P 500)</t>
  </si>
  <si>
    <t>TETRA TECH INC (S&amp;P 400)</t>
  </si>
  <si>
    <t>EXPEDITORS INTL WASH INC (S&amp;P 500)</t>
  </si>
  <si>
    <t>RESMED INC (S&amp;P 500)</t>
  </si>
  <si>
    <t>BROADCOM INC (S&amp;P 500)</t>
  </si>
  <si>
    <t>CHIPOTLE MEXICAN GRILL INC (S&amp;P 500)</t>
  </si>
  <si>
    <t>UNITED RENTALS INC (S&amp;P 500)</t>
  </si>
  <si>
    <t>AMAZON.COM INC (S&amp;P 500)</t>
  </si>
  <si>
    <t>GENERAL MOTORS CO (S&amp;P 500)</t>
  </si>
  <si>
    <t>META PLATFORMS INC CLASS A (S&amp;P 500)</t>
  </si>
  <si>
    <t>APPLE INC (S&amp;P 500)</t>
  </si>
  <si>
    <t>OTIS WORLDWIDE CORP (S&amp;P 500)</t>
  </si>
  <si>
    <t>INVITATION HOMES INC (S&amp;P 500)</t>
  </si>
  <si>
    <t>ASHLAND INC (S&amp;P 400)</t>
  </si>
  <si>
    <t>NEWS CORP   CLASS B (S&amp;P 500)</t>
  </si>
  <si>
    <t>ASSURANT INC (S&amp;P 500)</t>
  </si>
  <si>
    <t>RLI CORP (S&amp;P 400)</t>
  </si>
  <si>
    <t>BAXTER INTERNATIONAL INC (S&amp;P 500)</t>
  </si>
  <si>
    <t>ILLUMINA INC (S&amp;P 400)</t>
  </si>
  <si>
    <t>ESAB CORP (S&amp;P 400)</t>
  </si>
  <si>
    <t>MARSH + MCLENNAN COS (S&amp;P 500)</t>
  </si>
  <si>
    <t>ROCKWELL AUTOMATION INC (S&amp;P 500)</t>
  </si>
  <si>
    <t>HYATT HOTELS CORP   CL A (S&amp;P 400)</t>
  </si>
  <si>
    <t>MORGAN STANLEY (S&amp;P 500)</t>
  </si>
  <si>
    <t>VAIL RESORTS INC (S&amp;P 400)</t>
  </si>
  <si>
    <t>DOLBY LABORATORIES INC CL A (S&amp;P 400)</t>
  </si>
  <si>
    <t>AVALONBAY COMMUNITIES INC (S&amp;P 500)</t>
  </si>
  <si>
    <t>AXALTA COATING SYSTEMS LTD (S&amp;P 400)</t>
  </si>
  <si>
    <t>MID AMERICA APARTMENT COMM (S&amp;P 500)</t>
  </si>
  <si>
    <t>DICK S SPORTING GOODS INC (S&amp;P 400)</t>
  </si>
  <si>
    <t>NEWS CORP   CLASS A (S&amp;P 500)</t>
  </si>
  <si>
    <t>CENTENE CORP (S&amp;P 500)</t>
  </si>
  <si>
    <t>BRINK S CO/THE (S&amp;P 400)</t>
  </si>
  <si>
    <t>SEI INVESTMENTS COMPANY (S&amp;P 400)</t>
  </si>
  <si>
    <t>WARNER MUSIC GROUP CORP CL A (S&amp;P 400)</t>
  </si>
  <si>
    <t>COMMERCE BANCSHARES INC (S&amp;P 400)</t>
  </si>
  <si>
    <t>JPMORGAN CHASE + CO (S&amp;P 500)</t>
  </si>
  <si>
    <t>GENTEX CORP (S&amp;P 400)</t>
  </si>
  <si>
    <t>WEST PHARMACEUTICAL SERVICES (S&amp;P 500)</t>
  </si>
  <si>
    <t>MGIC INVESTMENT CORP (S&amp;P 400)</t>
  </si>
  <si>
    <t>PROGRESSIVE CORP (S&amp;P 500)</t>
  </si>
  <si>
    <t>TOPBUILD CORP (S&amp;P 400)</t>
  </si>
  <si>
    <t>TE CONNECTIVITY PLC (S&amp;P 500)</t>
  </si>
  <si>
    <t>VOYA FINANCIAL INC (S&amp;P 400)</t>
  </si>
  <si>
    <t>CHEMED CORP (S&amp;P 400)</t>
  </si>
  <si>
    <t>VISTEON CORP (S&amp;P 400)</t>
  </si>
  <si>
    <t>HUNTINGTON BANCSHARES INC (S&amp;P 500)</t>
  </si>
  <si>
    <t>ALLEGION PLC (S&amp;P 500)</t>
  </si>
  <si>
    <t>OPTION CARE HEALTH INC (S&amp;P 400)</t>
  </si>
  <si>
    <t>ELF BEAUTY INC (S&amp;P 400)</t>
  </si>
  <si>
    <t>EXPONENT INC (S&amp;P 400)</t>
  </si>
  <si>
    <t>ESSENT GROUP LTD (S&amp;P 400)</t>
  </si>
  <si>
    <t>FORD MOTOR CO (S&amp;P 500)</t>
  </si>
  <si>
    <t>CELSIUS HOLDINGS INC (S&amp;P 400)</t>
  </si>
  <si>
    <t>AMERICAN HOMES 4 RENT  A (S&amp;P 400)</t>
  </si>
  <si>
    <t>ROLLINS INC (S&amp;P 500)</t>
  </si>
  <si>
    <t>KINSALE CAPITAL GROUP INC (S&amp;P 400)</t>
  </si>
  <si>
    <t>3M CO (S&amp;P 500)</t>
  </si>
  <si>
    <t>LOUISIANA PACIFIC CORP (S&amp;P 400)</t>
  </si>
  <si>
    <t>TRANSDIGM GROUP INC (S&amp;P 500)</t>
  </si>
  <si>
    <t>PENSKE AUTOMOTIVE GROUP INC (S&amp;P 400)</t>
  </si>
  <si>
    <t>BOOZ ALLEN HAMILTON HOLDINGS (S&amp;P 400)</t>
  </si>
  <si>
    <t>BENTLEY SYSTEMS INC CLASS B (S&amp;P 400)</t>
  </si>
  <si>
    <t>JONES LANG LASALLE INC (S&amp;P 400)</t>
  </si>
  <si>
    <t>AMERIPRISE FINANCIAL INC (S&amp;P 500)</t>
  </si>
  <si>
    <t>ARROWHEAD PHARMACEUTICALS IN (S&amp;P 400)</t>
  </si>
  <si>
    <t>NASDAQ INC (S&amp;P 500)</t>
  </si>
  <si>
    <t>BIO TECHNE CORP (S&amp;P 500)</t>
  </si>
  <si>
    <t>BLACKROCK INC (S&amp;P 500)</t>
  </si>
  <si>
    <t>AON PLC CLASS A (S&amp;P 500)</t>
  </si>
  <si>
    <t>KB HOME (S&amp;P 400)</t>
  </si>
  <si>
    <t>NETAPP INC (S&amp;P 500)</t>
  </si>
  <si>
    <t>NVR INC (S&amp;P 500)</t>
  </si>
  <si>
    <t>INVESCO LTD (S&amp;P 500)</t>
  </si>
  <si>
    <t>EVERPURE INC A (S&amp;P 400)</t>
  </si>
  <si>
    <t>REVVITY INC (S&amp;P 500)</t>
  </si>
  <si>
    <t>TRACTOR SUPPLY COMPANY (S&amp;P 500)</t>
  </si>
  <si>
    <t>POOL CORP (S&amp;P 500)</t>
  </si>
  <si>
    <t>BANK OF AMERICA CORP (S&amp;P 500)</t>
  </si>
  <si>
    <t>EVERCORE INC   A (S&amp;P 400)</t>
  </si>
  <si>
    <t>AUTOLIV INC (S&amp;P 400)</t>
  </si>
  <si>
    <t>INDEPENDENCE REALTY TRUST IN (S&amp;P 400)</t>
  </si>
  <si>
    <t>TALEN ENERGY CORP (S&amp;P 400)</t>
  </si>
  <si>
    <t>EAGLE MATERIALS INC (S&amp;P 400)</t>
  </si>
  <si>
    <t>ELI LILLY + CO (S&amp;P 500)</t>
  </si>
  <si>
    <t>COOPER COS INC/THE (S&amp;P 500)</t>
  </si>
  <si>
    <t>FLOOR + DECOR HOLDINGS INC A (S&amp;P 400)</t>
  </si>
  <si>
    <t>NXP SEMICONDUCTORS NV (S&amp;P 500)</t>
  </si>
  <si>
    <t>MAPLEBEAR INC (S&amp;P 400)</t>
  </si>
  <si>
    <t>AUTONATION INC (S&amp;P 400)</t>
  </si>
  <si>
    <t>MEDTRONIC PLC (S&amp;P 500)</t>
  </si>
  <si>
    <t>COUSINS PROPERTIES INC (S&amp;P 400)</t>
  </si>
  <si>
    <t>PARSONS CORP (S&amp;P 400)</t>
  </si>
  <si>
    <t>METTLER TOLEDO INTERNATIONAL (S&amp;P 500)</t>
  </si>
  <si>
    <t>WESTERN ALLIANCE BANCORP (S&amp;P 400)</t>
  </si>
  <si>
    <t>ALLY FINANCIAL INC (S&amp;P 400)</t>
  </si>
  <si>
    <t>DOLLAR TREE INC (S&amp;P 500)</t>
  </si>
  <si>
    <t>BRIGHTHOUSE FINANCIAL INC (S&amp;P 400)</t>
  </si>
  <si>
    <t>CONSTELLATION ENERGY (S&amp;P 500)</t>
  </si>
  <si>
    <t>EURONET WORLDWIDE INC (S&amp;P 400)</t>
  </si>
  <si>
    <t>MARZETTI COMPANY/THE (S&amp;P 400)</t>
  </si>
  <si>
    <t>SUPER MICRO COMPUTER INC (S&amp;P 500)</t>
  </si>
  <si>
    <t>METLIFE INC (S&amp;P 500)</t>
  </si>
  <si>
    <t>KBR INC (S&amp;P 400)</t>
  </si>
  <si>
    <t>UNITEDHEALTH GROUP INC (S&amp;P 500)</t>
  </si>
  <si>
    <t>RAYMOND JAMES FINANCIAL INC (S&amp;P 500)</t>
  </si>
  <si>
    <t>GENUINE PARTS CO (S&amp;P 500)</t>
  </si>
  <si>
    <t>MCCORMICK + CO NON VTG SHRS (S&amp;P 500)</t>
  </si>
  <si>
    <t>CHARLES RIVER LABORATORIES (S&amp;P 500)</t>
  </si>
  <si>
    <t>MOODY S CORP (S&amp;P 500)</t>
  </si>
  <si>
    <t>ELEVANCE HEALTH INC (S&amp;P 500)</t>
  </si>
  <si>
    <t>GLOBAL PAYMENTS INC (S&amp;P 500)</t>
  </si>
  <si>
    <t>VERISK ANALYTICS INC (S&amp;P 500)</t>
  </si>
  <si>
    <t>BEST BUY CO INC (S&amp;P 500)</t>
  </si>
  <si>
    <t>FORTUNE BRANDS INNOVATIONS I (S&amp;P 400)</t>
  </si>
  <si>
    <t>APTIV PLC (S&amp;P 500)</t>
  </si>
  <si>
    <t>CRANE NXT CO (S&amp;P 400)</t>
  </si>
  <si>
    <t>YETI HOLDINGS INC (S&amp;P 400)</t>
  </si>
  <si>
    <t>AECOM (S&amp;P 400)</t>
  </si>
  <si>
    <t>CRH PLC (S&amp;P 500)</t>
  </si>
  <si>
    <t>WELLS FARGO + CO (S&amp;P 500)</t>
  </si>
  <si>
    <t>DOMINO S PIZZA INC (S&amp;P 500)</t>
  </si>
  <si>
    <t>NEUROCRINE BIOSCIENCES INC (S&amp;P 400)</t>
  </si>
  <si>
    <t>WALT DISNEY CO/THE (S&amp;P 500)</t>
  </si>
  <si>
    <t>BIO RAD LABORATORIES A (S&amp;P 400)</t>
  </si>
  <si>
    <t>XYLEM INC (S&amp;P 500)</t>
  </si>
  <si>
    <t>UNITED AIRLINES HOLDINGS INC (S&amp;P 500)</t>
  </si>
  <si>
    <t>VISA INC CLASS A SHARES (S&amp;P 500)</t>
  </si>
  <si>
    <t>CDW CORP/DE (S&amp;P 500)</t>
  </si>
  <si>
    <t>MEDPACE HOLDINGS INC (S&amp;P 400)</t>
  </si>
  <si>
    <t>HEALTHEQUITY INC (S&amp;P 400)</t>
  </si>
  <si>
    <t>NEWMARKET CORP (S&amp;P 400)</t>
  </si>
  <si>
    <t>MASTERCARD INC   A (S&amp;P 500)</t>
  </si>
  <si>
    <t>SOTERA HEALTH CO (S&amp;P 400)</t>
  </si>
  <si>
    <t>SYNOPSYS INC (S&amp;P 500)</t>
  </si>
  <si>
    <t>ABERCROMBIE + FITCH CO CL A (S&amp;P 400)</t>
  </si>
  <si>
    <t>RH (S&amp;P 400)</t>
  </si>
  <si>
    <t>ALASKA AIR GROUP INC (S&amp;P 400)</t>
  </si>
  <si>
    <t>CADENCE DESIGN SYS INC (S&amp;P 500)</t>
  </si>
  <si>
    <t>WILLIS TOWERS WATSON PLC (S&amp;P 500)</t>
  </si>
  <si>
    <t>ERIE INDEMNITY COMPANY CL A (S&amp;P 500)</t>
  </si>
  <si>
    <t>VERALTO CORP (S&amp;P 500)</t>
  </si>
  <si>
    <t>DATADOG INC   CLASS A (S&amp;P 500)</t>
  </si>
  <si>
    <t>EXPEDIA GROUP INC (S&amp;P 500)</t>
  </si>
  <si>
    <t>UNIVERSAL HEALTH SERVICES B (S&amp;P 500)</t>
  </si>
  <si>
    <t>COPART INC (S&amp;P 500)</t>
  </si>
  <si>
    <t>FIDELITY NATIONAL FINANCIAL (S&amp;P 400)</t>
  </si>
  <si>
    <t>BUILDERS FIRSTSOURCE INC (S&amp;P 500)</t>
  </si>
  <si>
    <t>STIFEL FINANCIAL CORP (S&amp;P 400)</t>
  </si>
  <si>
    <t>GE HEALTHCARE TECHNOLOGY (S&amp;P 500)</t>
  </si>
  <si>
    <t>SOMNIGROUP INTERNATIONAL INC (S&amp;P 400)</t>
  </si>
  <si>
    <t>STERIS PLC (S&amp;P 500)</t>
  </si>
  <si>
    <t>GENERAL MILLS INC (S&amp;P 500)</t>
  </si>
  <si>
    <t>OKTA INC (S&amp;P 400)</t>
  </si>
  <si>
    <t>PALO ALTO NETWORKS INC (S&amp;P 500)</t>
  </si>
  <si>
    <t>LEIDOS HOLDINGS INC (S&amp;P 500)</t>
  </si>
  <si>
    <t>CBRE GROUP INC   A (S&amp;P 500)</t>
  </si>
  <si>
    <t>ARTHUR J GALLAGHER + CO (S&amp;P 500)</t>
  </si>
  <si>
    <t>LENNAR CORP W/D (S&amp;P 500)</t>
  </si>
  <si>
    <t>SKYWORKS SOLUTIONS INC (S&amp;P 500)</t>
  </si>
  <si>
    <t>T ROWE PRICE GROUP INC (S&amp;P 500)</t>
  </si>
  <si>
    <t>OLLIE S BARGAIN OUTLET HOLDI (S&amp;P 400)</t>
  </si>
  <si>
    <t>AXON ENTERPRISE INC (S&amp;P 500)</t>
  </si>
  <si>
    <t>THOR INDUSTRIES INC (S&amp;P 400)</t>
  </si>
  <si>
    <t>FOX CORP   CLASS B (S&amp;P 500)</t>
  </si>
  <si>
    <t>S+P GLOBAL INC (S&amp;P 500)</t>
  </si>
  <si>
    <t>DYNATRACE INC (S&amp;P 400)</t>
  </si>
  <si>
    <t>JACK HENRY + ASSOCIATES INC (S&amp;P 500)</t>
  </si>
  <si>
    <t>THERMO FISHER SCIENTIFIC INC (S&amp;P 500)</t>
  </si>
  <si>
    <t>UBER TECHNOLOGIES INC (S&amp;P 500)</t>
  </si>
  <si>
    <t>AEROVIRONMENT INC (S&amp;P 400)</t>
  </si>
  <si>
    <t>EQUIFAX INC (S&amp;P 500)</t>
  </si>
  <si>
    <t>GOODYEAR TIRE + RUBBER CO (S&amp;P 400)</t>
  </si>
  <si>
    <t>FOX CORP   CLASS A (S&amp;P 500)</t>
  </si>
  <si>
    <t>PENTAIR PLC (S&amp;P 500)</t>
  </si>
  <si>
    <t>CROWDSTRIKE HOLDINGS INC   A (S&amp;P 500)</t>
  </si>
  <si>
    <t>WHIRLPOOL CORP (S&amp;P 400)</t>
  </si>
  <si>
    <t>MORNINGSTAR INC (S&amp;P 400)</t>
  </si>
  <si>
    <t>DUTCH BROS INC CLASS A (S&amp;P 400)</t>
  </si>
  <si>
    <t>PALANTIR TECHNOLOGIES INC A (S&amp;P 500)</t>
  </si>
  <si>
    <t>ZEBRA TECHNOLOGIES CORP CL A (S&amp;P 500)</t>
  </si>
  <si>
    <t>REXFORD INDUSTRIAL REALTY IN (S&amp;P 400)</t>
  </si>
  <si>
    <t>ABBOTT LABORATORIES (S&amp;P 500)</t>
  </si>
  <si>
    <t>GUIDEWIRE SOFTWARE INC (S&amp;P 400)</t>
  </si>
  <si>
    <t>ESTEE LAUDER COMPANIES CL A (S&amp;P 500)</t>
  </si>
  <si>
    <t>DROPBOX INC CLASS A (S&amp;P 400)</t>
  </si>
  <si>
    <t>PRUDENTIAL FINANCIAL INC (S&amp;P 500)</t>
  </si>
  <si>
    <t>TRANSUNION (S&amp;P 400)</t>
  </si>
  <si>
    <t>NIKE INC  CL B (S&amp;P 500)</t>
  </si>
  <si>
    <t>FISERV INC (S&amp;P 500)</t>
  </si>
  <si>
    <t>HP INC (S&amp;P 500)</t>
  </si>
  <si>
    <t>POLARIS INC (S&amp;P 400)</t>
  </si>
  <si>
    <t>SYNCHRONY FINANCIAL (S&amp;P 500)</t>
  </si>
  <si>
    <t>BOOKING HOLDINGS INC (S&amp;P 500)</t>
  </si>
  <si>
    <t>DANAHER CORP (S&amp;P 500)</t>
  </si>
  <si>
    <t>THE CAMPBELL S COMPANY (S&amp;P 500)</t>
  </si>
  <si>
    <t>MACY S INC (S&amp;P 400)</t>
  </si>
  <si>
    <t>WINGSTOP INC (S&amp;P 400)</t>
  </si>
  <si>
    <t>HOULIHAN LOKEY INC (S&amp;P 400)</t>
  </si>
  <si>
    <t>AUTODESK INC (S&amp;P 500)</t>
  </si>
  <si>
    <t>CARLYLE GROUP INC/THE (S&amp;P 400)</t>
  </si>
  <si>
    <t>FLOWERS FOODS INC (S&amp;P 400)</t>
  </si>
  <si>
    <t>MAXIMUS INC (S&amp;P 400)</t>
  </si>
  <si>
    <t>COREBRIDGE FINANCIAL INC (S&amp;P 400)</t>
  </si>
  <si>
    <t>BROWN + BROWN INC (S&amp;P 500)</t>
  </si>
  <si>
    <t>ROPER TECHNOLOGIES INC (S&amp;P 500)</t>
  </si>
  <si>
    <t>PTC INC (S&amp;P 500)</t>
  </si>
  <si>
    <t>TRIMBLE INC (S&amp;P 500)</t>
  </si>
  <si>
    <t>UNIVERSAL DISPLAY CORP (S&amp;P 400)</t>
  </si>
  <si>
    <t>NUTANIX INC   A (S&amp;P 400)</t>
  </si>
  <si>
    <t>LULULEMON ATHLETICA INC (S&amp;P 500)</t>
  </si>
  <si>
    <t>LAS VEGAS SANDS CORP (S&amp;P 500)</t>
  </si>
  <si>
    <t>TAKE TWO INTERACTIVE SOFTWRE (S&amp;P 500)</t>
  </si>
  <si>
    <t>PAYPAL HOLDINGS INC (S&amp;P 500)</t>
  </si>
  <si>
    <t>INTUITIVE SURGICAL INC (S&amp;P 500)</t>
  </si>
  <si>
    <t>COINBASE GLOBAL INC  CLASS A (S&amp;P 500)</t>
  </si>
  <si>
    <t>AMERICAN EXPRESS CO (S&amp;P 500)</t>
  </si>
  <si>
    <t>WYNN RESORTS LTD (S&amp;P 500)</t>
  </si>
  <si>
    <t>IDEXX LABORATORIES INC (S&amp;P 500)</t>
  </si>
  <si>
    <t>FACTSET RESEARCH SYSTEMS INC (S&amp;P 500)</t>
  </si>
  <si>
    <t>BRUKER CORP (S&amp;P 400)</t>
  </si>
  <si>
    <t>GENPACT LTD (S&amp;P 400)</t>
  </si>
  <si>
    <t>HAMILTON LANE INC CLASS A (S&amp;P 400)</t>
  </si>
  <si>
    <t>PAYCHEX INC (S&amp;P 500)</t>
  </si>
  <si>
    <t>INTL BUSINESS MACHINES CORP (S&amp;P 500)</t>
  </si>
  <si>
    <t>TESLA INC (S&amp;P 500)</t>
  </si>
  <si>
    <t>AGILENT TECHNOLOGIES INC (S&amp;P 500)</t>
  </si>
  <si>
    <t>EQUITABLE HOLDINGS INC (S&amp;P 400)</t>
  </si>
  <si>
    <t>PARAMOUNT SKYDANCE CL B (S&amp;P 500)</t>
  </si>
  <si>
    <t>WATERS CORP (S&amp;P 500)</t>
  </si>
  <si>
    <t>SOLVENTUM CORP (S&amp;P 500)</t>
  </si>
  <si>
    <t>SLM CORP (S&amp;P 400)</t>
  </si>
  <si>
    <t>CHEWY INC   CLASS A (S&amp;P 400)</t>
  </si>
  <si>
    <t>IQVIA HOLDINGS INC (S&amp;P 500)</t>
  </si>
  <si>
    <t>CAPITAL ONE FINANCIAL CORP (S&amp;P 500)</t>
  </si>
  <si>
    <t>CONCENTRIX CORP (S&amp;P 400)</t>
  </si>
  <si>
    <t>TYLER TECHNOLOGIES INC (S&amp;P 500)</t>
  </si>
  <si>
    <t>LITHIA MOTORS INC (S&amp;P 400)</t>
  </si>
  <si>
    <t>MICROSOFT CORP (S&amp;P 500)</t>
  </si>
  <si>
    <t>ORACLE CORP (S&amp;P 500)</t>
  </si>
  <si>
    <t>AUTOMATIC DATA PROCESSING (S&amp;P 500)</t>
  </si>
  <si>
    <t>PEGASYSTEMS INC (S&amp;P 400)</t>
  </si>
  <si>
    <t>H+R BLOCK INC (S&amp;P 400)</t>
  </si>
  <si>
    <t>CARVANA CO (S&amp;P 500)</t>
  </si>
  <si>
    <t>HUMANA INC (S&amp;P 500)</t>
  </si>
  <si>
    <t>EXLSERVICE HOLDINGS INC (S&amp;P 400)</t>
  </si>
  <si>
    <t>MANHATTAN ASSOCIATES INC (S&amp;P 400)</t>
  </si>
  <si>
    <t>CHURCHILL DOWNS INC (S&amp;P 400)</t>
  </si>
  <si>
    <t>HIMS + HERS HEALTH INC (S&amp;P 400)</t>
  </si>
  <si>
    <t>CLEVELAND CLIFFS INC (S&amp;P 400)</t>
  </si>
  <si>
    <t>ACUITY INC (S&amp;P 400)</t>
  </si>
  <si>
    <t>FIRST SOLAR INC (S&amp;P 500)</t>
  </si>
  <si>
    <t>VORNADO REALTY TRUST (S&amp;P 400)</t>
  </si>
  <si>
    <t>BILL HOLDINGS INC (S&amp;P 400)</t>
  </si>
  <si>
    <t>BLACKSTONE INC (S&amp;P 500)</t>
  </si>
  <si>
    <t>AMERICAN AIRLINES GROUP INC (S&amp;P 400)</t>
  </si>
  <si>
    <t>MATTEL INC (S&amp;P 400)</t>
  </si>
  <si>
    <t>BXP INC (S&amp;P 500)</t>
  </si>
  <si>
    <t>APOLLO GLOBAL MANAGEMENT INC (S&amp;P 500)</t>
  </si>
  <si>
    <t>JEFFERIES FINANCIAL GROUP IN (S&amp;P 400)</t>
  </si>
  <si>
    <t>COGNIZANT TECH SOLUTIONS A (S&amp;P 500)</t>
  </si>
  <si>
    <t>PINTEREST INC  CLASS A (S&amp;P 400)</t>
  </si>
  <si>
    <t>DOCUSIGN INC (S&amp;P 400)</t>
  </si>
  <si>
    <t>AVANTOR INC (S&amp;P 400)</t>
  </si>
  <si>
    <t>SALESFORCE INC (S&amp;P 500)</t>
  </si>
  <si>
    <t>ACCENTURE PLC CL A (S&amp;P 500)</t>
  </si>
  <si>
    <t>HAEMONETICS CORP/MASS (S&amp;P 400)</t>
  </si>
  <si>
    <t>FIDELITY NATIONAL INFO SERV (S&amp;P 500)</t>
  </si>
  <si>
    <t>PAYLOCITY HOLDING CORP (S&amp;P 400)</t>
  </si>
  <si>
    <t>CAPRI HOLDINGS LTD (S&amp;P 400)</t>
  </si>
  <si>
    <t>BROADRIDGE FINANCIAL SOLUTIO (S&amp;P 500)</t>
  </si>
  <si>
    <t>QUALCOMM INC (S&amp;P 500)</t>
  </si>
  <si>
    <t>REPLIGEN CORP (S&amp;P 400)</t>
  </si>
  <si>
    <t>COMMVAULT SYSTEMS INC (S&amp;P 400)</t>
  </si>
  <si>
    <t>INTUIT INC (S&amp;P 500)</t>
  </si>
  <si>
    <t>KILROY REALTY CORP (S&amp;P 400)</t>
  </si>
  <si>
    <t>GARTNER INC (S&amp;P 500)</t>
  </si>
  <si>
    <t>ADOBE INC (S&amp;P 500)</t>
  </si>
  <si>
    <t>APPLOVIN CORP CLASS A (S&amp;P 500)</t>
  </si>
  <si>
    <t>INSULET CORP (S&amp;P 500)</t>
  </si>
  <si>
    <t>GEN DIGITAL INC (S&amp;P 500)</t>
  </si>
  <si>
    <t>SERVICENOW INC (S&amp;P 500)</t>
  </si>
  <si>
    <t>KKR + CO INC (S&amp;P 500)</t>
  </si>
  <si>
    <t>DOORDASH INC   A (S&amp;P 500)</t>
  </si>
  <si>
    <t>UIPATH INC   CLASS A (S&amp;P 400)</t>
  </si>
  <si>
    <t>BOSTON SCIENTIFIC CORP (S&amp;P 500)</t>
  </si>
  <si>
    <t>EPAM SYSTEMS INC (S&amp;P 500)</t>
  </si>
  <si>
    <t>SHIFT4 PAYMENTS INC CLASS A (S&amp;P 400)</t>
  </si>
  <si>
    <t>APPFOLIO INC   A (S&amp;P 400)</t>
  </si>
  <si>
    <t>COTY INC CL A (S&amp;P 400)</t>
  </si>
  <si>
    <t>GRAPHIC PACKAGING HOLDING CO (S&amp;P 400)</t>
  </si>
  <si>
    <t>KYNDRYL HOLDINGS INC (S&amp;P 400)</t>
  </si>
  <si>
    <t>PLANET FITNESS INC   CL A (S&amp;P 400)</t>
  </si>
  <si>
    <t>GODADDY INC   CLASS A (S&amp;P 500)</t>
  </si>
  <si>
    <t>ARES MANAGEMENT CORP   A (S&amp;P 500)</t>
  </si>
  <si>
    <t>FAIR ISAAC CORP (S&amp;P 500)</t>
  </si>
  <si>
    <t>RYAN SPECIALTY HOLDINGS INC (S&amp;P 400)</t>
  </si>
  <si>
    <t>BLACKBAUD INC (S&amp;P 400)</t>
  </si>
  <si>
    <t>QUALYS INC (S&amp;P 400)</t>
  </si>
  <si>
    <t>COSTAR GROUP INC (S&amp;P 500)</t>
  </si>
  <si>
    <t>TRADE DESK INC/THE  CLASS A (S&amp;P 500)</t>
  </si>
  <si>
    <t>ROBINHOOD MARKETS INC   A (S&amp;P 500)</t>
  </si>
  <si>
    <t>WORKDAY INC CLASS A (S&amp;P 500)</t>
  </si>
  <si>
    <t>BELLRING BRANDS INC (S&amp;P 400)</t>
  </si>
  <si>
    <t>DOXIMITY INC CLASS A (S&amp;P 400)</t>
  </si>
  <si>
    <t>DUOLINGO (S&amp;P 400)</t>
  </si>
  <si>
    <t>Technology</t>
  </si>
  <si>
    <t>Utilities</t>
  </si>
  <si>
    <t>Energy</t>
  </si>
  <si>
    <t>Basic Materials</t>
  </si>
  <si>
    <t>Consumer Defensive</t>
  </si>
  <si>
    <t>Healthcare</t>
  </si>
  <si>
    <t>Industrials</t>
  </si>
  <si>
    <t>Consumer Cyclical</t>
  </si>
  <si>
    <t>Real Estate</t>
  </si>
  <si>
    <t>Communication Services</t>
  </si>
  <si>
    <t>Financial Services</t>
  </si>
  <si>
    <t>Computer Hardware</t>
  </si>
  <si>
    <t>Utilities - Regulated Electric</t>
  </si>
  <si>
    <t>Oil &amp; Gas Equipment &amp; Services</t>
  </si>
  <si>
    <t>Specialty Chemicals</t>
  </si>
  <si>
    <t>Packaged Foods</t>
  </si>
  <si>
    <t>Electronic Components</t>
  </si>
  <si>
    <t>Chemicals</t>
  </si>
  <si>
    <t>Biotechnology</t>
  </si>
  <si>
    <t>Oil &amp; Gas E&amp;P</t>
  </si>
  <si>
    <t>Agricultural Inputs</t>
  </si>
  <si>
    <t>Software - Application</t>
  </si>
  <si>
    <t>Semiconductor Equipment &amp; Materials</t>
  </si>
  <si>
    <t>Semiconductors</t>
  </si>
  <si>
    <t>Electrical Equipment &amp; Parts</t>
  </si>
  <si>
    <t>Travel Services</t>
  </si>
  <si>
    <t>Oil &amp; Gas Refining &amp; Marketing</t>
  </si>
  <si>
    <t>Engineering &amp; Construction</t>
  </si>
  <si>
    <t>Scientific &amp; Technical Instruments</t>
  </si>
  <si>
    <t>Diagnostics &amp; Research</t>
  </si>
  <si>
    <t>Restaurants</t>
  </si>
  <si>
    <t>Specialty Industrial Machinery</t>
  </si>
  <si>
    <t>Oil &amp; Gas Midstream</t>
  </si>
  <si>
    <t>Trucking</t>
  </si>
  <si>
    <t>Metal Fabrication</t>
  </si>
  <si>
    <t>Oil &amp; Gas Integrated</t>
  </si>
  <si>
    <t>REIT - Specialty</t>
  </si>
  <si>
    <t>Farm Products</t>
  </si>
  <si>
    <t>REIT - Industrial</t>
  </si>
  <si>
    <t>Medical Care Facilities</t>
  </si>
  <si>
    <t>Electronics &amp; Computer Distribution</t>
  </si>
  <si>
    <t>Medical Devices</t>
  </si>
  <si>
    <t>Information Technology Services</t>
  </si>
  <si>
    <t>Aerospace &amp; Defense</t>
  </si>
  <si>
    <t>Packaging &amp; Containers</t>
  </si>
  <si>
    <t>Integrated Freight &amp; Logistics</t>
  </si>
  <si>
    <t>Discount Stores</t>
  </si>
  <si>
    <t>Telecom Services</t>
  </si>
  <si>
    <t>Utilities - Regulated Gas</t>
  </si>
  <si>
    <t>Specialty Retail</t>
  </si>
  <si>
    <t>Tools &amp; Accessories</t>
  </si>
  <si>
    <t>Waste Management</t>
  </si>
  <si>
    <t>Credit Services</t>
  </si>
  <si>
    <t>Solar</t>
  </si>
  <si>
    <t>Aluminum</t>
  </si>
  <si>
    <t>Software - Infrastructure</t>
  </si>
  <si>
    <t>Farm &amp; Heavy Construction Machinery</t>
  </si>
  <si>
    <t>Publishing</t>
  </si>
  <si>
    <t>Beverages - Non-Alcoholic</t>
  </si>
  <si>
    <t>Apparel Retail</t>
  </si>
  <si>
    <t>Communication Equipment</t>
  </si>
  <si>
    <t>Drug Manufacturers - Specialty &amp; Generic</t>
  </si>
  <si>
    <t>Food Distribution</t>
  </si>
  <si>
    <t>Marine Shipping</t>
  </si>
  <si>
    <t>Drug Manufacturers - General</t>
  </si>
  <si>
    <t>REIT - Retail</t>
  </si>
  <si>
    <t>Tobacco</t>
  </si>
  <si>
    <t>Beverages - Brewers</t>
  </si>
  <si>
    <t>Auto Parts</t>
  </si>
  <si>
    <t>Railroads</t>
  </si>
  <si>
    <t>Conglomerates</t>
  </si>
  <si>
    <t>Financial Data &amp; Stock Exchanges</t>
  </si>
  <si>
    <t>Luxury Goods</t>
  </si>
  <si>
    <t>Building Products &amp; Equipment</t>
  </si>
  <si>
    <t>Copper</t>
  </si>
  <si>
    <t>Grocery Stores</t>
  </si>
  <si>
    <t>Medical Instruments &amp; Supplies</t>
  </si>
  <si>
    <t>Asset Management</t>
  </si>
  <si>
    <t>Confectioners</t>
  </si>
  <si>
    <t>Entertainment</t>
  </si>
  <si>
    <t>Specialty Business Services</t>
  </si>
  <si>
    <t>Industrial Distribution</t>
  </si>
  <si>
    <t>Household &amp; Personal Products</t>
  </si>
  <si>
    <t>REIT - Office</t>
  </si>
  <si>
    <t>Insurance - Reinsurance</t>
  </si>
  <si>
    <t>Leisure</t>
  </si>
  <si>
    <t>Utilities - Diversified</t>
  </si>
  <si>
    <t>Banks - Regional</t>
  </si>
  <si>
    <t>REIT - Hotel &amp; Motel</t>
  </si>
  <si>
    <t>Auto &amp; Truck Dealerships</t>
  </si>
  <si>
    <t>REIT - Diversified</t>
  </si>
  <si>
    <t>Insurance - Property &amp; Casualty</t>
  </si>
  <si>
    <t>REIT - Healthcare Facilities</t>
  </si>
  <si>
    <t>Lodging</t>
  </si>
  <si>
    <t>Medical Distribution</t>
  </si>
  <si>
    <t>Gold</t>
  </si>
  <si>
    <t>Utilities - Regulated Water</t>
  </si>
  <si>
    <t>Building Materials</t>
  </si>
  <si>
    <t>Rental &amp; Leasing Services</t>
  </si>
  <si>
    <t>REIT - Residential</t>
  </si>
  <si>
    <t>Internet Retail</t>
  </si>
  <si>
    <t>Steel</t>
  </si>
  <si>
    <t>Personal Services</t>
  </si>
  <si>
    <t>Security &amp; Protection Services</t>
  </si>
  <si>
    <t>Insurance - Life</t>
  </si>
  <si>
    <t>Banks - Diversified</t>
  </si>
  <si>
    <t>Lumber &amp; Wood Production</t>
  </si>
  <si>
    <t>Broadcasting</t>
  </si>
  <si>
    <t>Insurance - Diversified</t>
  </si>
  <si>
    <t>Capital Markets</t>
  </si>
  <si>
    <t>Apparel Manufacturing</t>
  </si>
  <si>
    <t>Footwear &amp; Accessories</t>
  </si>
  <si>
    <t>Resorts &amp; Casinos</t>
  </si>
  <si>
    <t>Education &amp; Training Services</t>
  </si>
  <si>
    <t>Residential Construction</t>
  </si>
  <si>
    <t>Insurance - Specialty</t>
  </si>
  <si>
    <t>Healthcare Plans</t>
  </si>
  <si>
    <t>Advertising Agencies</t>
  </si>
  <si>
    <t>Airlines</t>
  </si>
  <si>
    <t>Utilities - Independent Power Producers</t>
  </si>
  <si>
    <t>Consulting Services</t>
  </si>
  <si>
    <t>REIT - Mortgage</t>
  </si>
  <si>
    <t>Recreational Vehicles</t>
  </si>
  <si>
    <t>Home Improvement Retail</t>
  </si>
  <si>
    <t>Utilities - Renewable</t>
  </si>
  <si>
    <t>Electronic Gaming &amp; Multimedia</t>
  </si>
  <si>
    <t>Other Industrial Metals &amp; Mining</t>
  </si>
  <si>
    <t>Beverages - Wineries &amp; Distilleries</t>
  </si>
  <si>
    <t>Internet Content &amp; Information</t>
  </si>
  <si>
    <t>Auto Manufacturers</t>
  </si>
  <si>
    <t>Consumer Electronics</t>
  </si>
  <si>
    <t>Insurance Brokers</t>
  </si>
  <si>
    <t>Financial Conglomerates</t>
  </si>
  <si>
    <t>Real Estate Services</t>
  </si>
  <si>
    <t>Health Information Services</t>
  </si>
  <si>
    <t>Pollution &amp; Treatment Controls</t>
  </si>
  <si>
    <t>Furnishings, Fixtures &amp; Appliances</t>
  </si>
  <si>
    <t>Software</t>
  </si>
  <si>
    <t>Department Stores</t>
  </si>
  <si>
    <t>Gambling</t>
  </si>
  <si>
    <t>2026-04-30</t>
  </si>
  <si>
    <t>2026-05-05</t>
  </si>
  <si>
    <t>2026-06-04</t>
  </si>
  <si>
    <t>2026-04-29</t>
  </si>
  <si>
    <t>2026-05-01</t>
  </si>
  <si>
    <t>2026-04-23</t>
  </si>
  <si>
    <t>2026-04-28</t>
  </si>
  <si>
    <t>2026-05-07</t>
  </si>
  <si>
    <t>2026-05-06</t>
  </si>
  <si>
    <t>2026-04-22</t>
  </si>
  <si>
    <t>2026-04-27</t>
  </si>
  <si>
    <t>2026-04-21</t>
  </si>
  <si>
    <t>2026-05-12</t>
  </si>
  <si>
    <t>2026-05-19</t>
  </si>
  <si>
    <t>2026-05-21</t>
  </si>
  <si>
    <t>2099-12-31</t>
  </si>
  <si>
    <t>2026-05-04</t>
  </si>
  <si>
    <t>2026-05-11</t>
  </si>
  <si>
    <t>2026-06-15</t>
  </si>
  <si>
    <t>2026-06-23</t>
  </si>
  <si>
    <t>2026-04-15</t>
  </si>
  <si>
    <t>2026-05-14</t>
  </si>
  <si>
    <t>2026-05-20</t>
  </si>
  <si>
    <t>2026-06-03</t>
  </si>
  <si>
    <t>2026-05-15</t>
  </si>
  <si>
    <t>2026-05-13</t>
  </si>
  <si>
    <t>2026-04-16</t>
  </si>
  <si>
    <t>2026-04-24</t>
  </si>
  <si>
    <t>2026-05-28</t>
  </si>
  <si>
    <t>2026-06-16</t>
  </si>
  <si>
    <t>2026-04-14</t>
  </si>
  <si>
    <t>2026-06-11</t>
  </si>
  <si>
    <t>2026-05-27</t>
  </si>
  <si>
    <t>2026-05-08</t>
  </si>
  <si>
    <t>2026-04-20</t>
  </si>
  <si>
    <t>2026-06-25</t>
  </si>
  <si>
    <t>2026-04-17</t>
  </si>
  <si>
    <t>2026-05-26</t>
  </si>
  <si>
    <t>2026-06-02</t>
  </si>
  <si>
    <t>2026-07-09</t>
  </si>
  <si>
    <t>2026-06-10</t>
  </si>
  <si>
    <t>2026-06-09</t>
  </si>
  <si>
    <t>2026-06-01</t>
  </si>
  <si>
    <t>2026-05-22</t>
  </si>
  <si>
    <t>2026-06-24</t>
  </si>
  <si>
    <t>2026-06-30</t>
  </si>
  <si>
    <t>2026-06-18</t>
  </si>
  <si>
    <t>Datum</t>
  </si>
  <si>
    <t>Schlusskurs</t>
  </si>
  <si>
    <t>02.12.2025</t>
  </si>
  <si>
    <t>03.12.2025</t>
  </si>
  <si>
    <t>04.12.2025</t>
  </si>
  <si>
    <t>05.12.2025</t>
  </si>
  <si>
    <t>08.12.2025</t>
  </si>
  <si>
    <t>09.12.2025</t>
  </si>
  <si>
    <t>10.12.2025</t>
  </si>
  <si>
    <t>11.12.2025</t>
  </si>
  <si>
    <t>12.12.2025</t>
  </si>
  <si>
    <t>15.12.2025</t>
  </si>
  <si>
    <t>16.12.2025</t>
  </si>
  <si>
    <t>17.12.2025</t>
  </si>
  <si>
    <t>18.12.2025</t>
  </si>
  <si>
    <t>19.12.2025</t>
  </si>
  <si>
    <t>22.12.2025</t>
  </si>
  <si>
    <t>23.12.2025</t>
  </si>
  <si>
    <t>24.12.2025</t>
  </si>
  <si>
    <t>26.12.2025</t>
  </si>
  <si>
    <t>29.12.2025</t>
  </si>
  <si>
    <t>30.12.2025</t>
  </si>
  <si>
    <t>31.12.2025</t>
  </si>
  <si>
    <t>02.01.2026</t>
  </si>
  <si>
    <t>05.01.2026</t>
  </si>
  <si>
    <t>06.01.2026</t>
  </si>
  <si>
    <t>07.01.2026</t>
  </si>
  <si>
    <t>08.01.2026</t>
  </si>
  <si>
    <t>09.01.2026</t>
  </si>
  <si>
    <t>12.01.2026</t>
  </si>
  <si>
    <t>13.01.2026</t>
  </si>
  <si>
    <t>14.01.2026</t>
  </si>
  <si>
    <t>15.01.2026</t>
  </si>
  <si>
    <t>16.01.2026</t>
  </si>
  <si>
    <t>20.01.2026</t>
  </si>
  <si>
    <t>21.01.2026</t>
  </si>
  <si>
    <t>22.01.2026</t>
  </si>
  <si>
    <t>23.01.2026</t>
  </si>
  <si>
    <t>26.01.2026</t>
  </si>
  <si>
    <t>27.01.2026</t>
  </si>
  <si>
    <t>28.01.2026</t>
  </si>
  <si>
    <t>29.01.2026</t>
  </si>
  <si>
    <t>30.01.2026</t>
  </si>
  <si>
    <t>02.02.2026</t>
  </si>
  <si>
    <t>03.02.2026</t>
  </si>
  <si>
    <t>04.02.2026</t>
  </si>
  <si>
    <t>05.02.2026</t>
  </si>
  <si>
    <t>06.02.2026</t>
  </si>
  <si>
    <t>09.02.2026</t>
  </si>
  <si>
    <t>10.02.2026</t>
  </si>
  <si>
    <t>11.02.2026</t>
  </si>
  <si>
    <t>12.02.2026</t>
  </si>
  <si>
    <t>13.02.2026</t>
  </si>
  <si>
    <t>17.02.2026</t>
  </si>
  <si>
    <t>18.02.2026</t>
  </si>
  <si>
    <t>19.02.2026</t>
  </si>
  <si>
    <t>20.02.2026</t>
  </si>
  <si>
    <t>23.02.2026</t>
  </si>
  <si>
    <t>24.02.2026</t>
  </si>
  <si>
    <t>25.02.2026</t>
  </si>
  <si>
    <t>26.02.2026</t>
  </si>
  <si>
    <t>27.02.2026</t>
  </si>
  <si>
    <t>02.03.2026</t>
  </si>
  <si>
    <t>03.03.2026</t>
  </si>
  <si>
    <t>04.03.2026</t>
  </si>
  <si>
    <t>05.03.2026</t>
  </si>
  <si>
    <t>06.03.2026</t>
  </si>
  <si>
    <t>09.03.2026</t>
  </si>
  <si>
    <t>10.03.2026</t>
  </si>
  <si>
    <t>11.03.2026</t>
  </si>
  <si>
    <t>12.03.2026</t>
  </si>
  <si>
    <t>13.03.2026</t>
  </si>
  <si>
    <t>16.03.2026</t>
  </si>
  <si>
    <t>17.03.2026</t>
  </si>
  <si>
    <t>18.03.2026</t>
  </si>
  <si>
    <t>19.03.2026</t>
  </si>
  <si>
    <t>20.03.2026</t>
  </si>
  <si>
    <t>23.03.2026</t>
  </si>
  <si>
    <t>24.03.2026</t>
  </si>
  <si>
    <t>25.03.2026</t>
  </si>
  <si>
    <t>26.03.2026</t>
  </si>
  <si>
    <t>27.03.2026</t>
  </si>
  <si>
    <t>30.03.2026</t>
  </si>
  <si>
    <t>31.03.2026</t>
  </si>
  <si>
    <t>01.04.2026</t>
  </si>
  <si>
    <t>02.04.2026</t>
  </si>
  <si>
    <t>06.04.2026</t>
  </si>
  <si>
    <t>07.04.2026</t>
  </si>
  <si>
    <t>08.04.2026</t>
  </si>
  <si>
    <t>09.04.2026</t>
  </si>
  <si>
    <t>10.04.2026</t>
  </si>
  <si>
    <t>13.04.2026</t>
  </si>
  <si>
    <t>#</t>
  </si>
  <si>
    <t>Date</t>
  </si>
  <si>
    <t>Close</t>
  </si>
  <si>
    <t>Example: Calculating the slope for MCD</t>
  </si>
  <si>
    <t>Follow steps 1-5</t>
  </si>
  <si>
    <t>1.) Calculate LN of closing price</t>
  </si>
  <si>
    <t>2.) Calculate the exponential slope</t>
  </si>
  <si>
    <t>3.) Annualized Slope</t>
  </si>
  <si>
    <t>4.) Calculate R2</t>
  </si>
  <si>
    <t>5.) Adjusted slope:</t>
  </si>
  <si>
    <t>To calculate position sizes, please enter the portfolio size and risk factor here:</t>
  </si>
  <si>
    <t>portfolio size:</t>
  </si>
  <si>
    <t>Risk factor:</t>
  </si>
  <si>
    <t>Ranking current as of 14.04.2026</t>
  </si>
  <si>
    <t>Trend comparison (column T) with report dates 24.03.2026, 31.03.2026, 07.04.2026, 14.04.2026</t>
  </si>
  <si>
    <t>Disclaimer: Not advice. For entertainment purposes only!</t>
  </si>
</sst>
</file>

<file path=xl/styles.xml><?xml version="1.0" encoding="utf-8"?>
<styleSheet xmlns="http://schemas.openxmlformats.org/spreadsheetml/2006/main">
  <numFmts count="3">
    <numFmt numFmtId="164" formatCode="[&lt;999950]0.0,&quot;K&quot;;[&lt;999950000]0.0,,&quot; M&quot;;0.0,,,&quot; B&quot;"/>
    <numFmt numFmtId="165" formatCode="$0.00"/>
    <numFmt numFmtId="166" formatCode="0.0%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164" fontId="0" fillId="0" borderId="0" xfId="0" applyNumberFormat="1"/>
    <xf numFmtId="165" fontId="1" fillId="0" borderId="0" xfId="0" applyNumberFormat="1" applyFont="1"/>
    <xf numFmtId="0" fontId="2" fillId="0" borderId="0" xfId="0" applyFont="1"/>
    <xf numFmtId="166" fontId="1" fillId="0" borderId="0" xfId="0" applyNumberFormat="1" applyFont="1"/>
    <xf numFmtId="0" fontId="2" fillId="0" borderId="1" xfId="0" applyFont="1" applyBorder="1" applyAlignment="1">
      <alignment horizontal="center" vertical="top"/>
    </xf>
    <xf numFmtId="0" fontId="3" fillId="0" borderId="0" xfId="1" applyAlignment="1" applyProtection="1"/>
    <xf numFmtId="0" fontId="4" fillId="0" borderId="0" xfId="0" applyFont="1"/>
  </cellXfs>
  <cellStyles count="2">
    <cellStyle name="Hyperlink" xfId="1" builtinId="8"/>
    <cellStyle name="Normal" xfId="0" builtinId="0"/>
  </cellStyles>
  <dxfs count="6">
    <dxf>
      <border>
        <left style="thin">
          <color auto="1"/>
        </left>
        <right/>
        <top style="thin">
          <color auto="1"/>
        </top>
        <bottom/>
        <vertical/>
        <horizontal/>
      </border>
    </dxf>
    <dxf>
      <border>
        <left style="thin">
          <color auto="1"/>
        </left>
        <right/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/>
        <bottom style="thin">
          <color auto="1"/>
        </bottom>
        <vertical/>
        <horizontal/>
      </border>
    </dxf>
    <dxf>
      <border>
        <left/>
        <right style="thin">
          <color auto="1"/>
        </right>
        <top style="thin">
          <color auto="1"/>
        </top>
        <bottom/>
        <vertical/>
        <horizontal/>
      </border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tx>
            <c:v>Price MCD</c:v>
          </c:tx>
          <c:marker>
            <c:symbol val="none"/>
          </c:marker>
          <c:trendline>
            <c:name>Trend (expon.)</c:name>
            <c:trendlineType val="exp"/>
            <c:dispRSqr val="1"/>
            <c:dispEq val="1"/>
            <c:trendlineLbl>
              <c:layout/>
              <c:numFmt formatCode="General" sourceLinked="0"/>
            </c:trendlineLbl>
          </c:trendline>
          <c:cat>
            <c:strRef>
              <c:f>Example!$B2:$B$91</c:f>
              <c:strCache>
                <c:ptCount val="90"/>
                <c:pt idx="0">
                  <c:v>02.12.2025</c:v>
                </c:pt>
                <c:pt idx="1">
                  <c:v>03.12.2025</c:v>
                </c:pt>
                <c:pt idx="2">
                  <c:v>04.12.2025</c:v>
                </c:pt>
                <c:pt idx="3">
                  <c:v>05.12.2025</c:v>
                </c:pt>
                <c:pt idx="4">
                  <c:v>08.12.2025</c:v>
                </c:pt>
                <c:pt idx="5">
                  <c:v>09.12.2025</c:v>
                </c:pt>
                <c:pt idx="6">
                  <c:v>10.12.2025</c:v>
                </c:pt>
                <c:pt idx="7">
                  <c:v>11.12.2025</c:v>
                </c:pt>
                <c:pt idx="8">
                  <c:v>12.12.2025</c:v>
                </c:pt>
                <c:pt idx="9">
                  <c:v>15.12.2025</c:v>
                </c:pt>
                <c:pt idx="10">
                  <c:v>16.12.2025</c:v>
                </c:pt>
                <c:pt idx="11">
                  <c:v>17.12.2025</c:v>
                </c:pt>
                <c:pt idx="12">
                  <c:v>18.12.2025</c:v>
                </c:pt>
                <c:pt idx="13">
                  <c:v>19.12.2025</c:v>
                </c:pt>
                <c:pt idx="14">
                  <c:v>22.12.2025</c:v>
                </c:pt>
                <c:pt idx="15">
                  <c:v>23.12.2025</c:v>
                </c:pt>
                <c:pt idx="16">
                  <c:v>24.12.2025</c:v>
                </c:pt>
                <c:pt idx="17">
                  <c:v>26.12.2025</c:v>
                </c:pt>
                <c:pt idx="18">
                  <c:v>29.12.2025</c:v>
                </c:pt>
                <c:pt idx="19">
                  <c:v>30.12.2025</c:v>
                </c:pt>
                <c:pt idx="20">
                  <c:v>31.12.2025</c:v>
                </c:pt>
                <c:pt idx="21">
                  <c:v>02.01.2026</c:v>
                </c:pt>
                <c:pt idx="22">
                  <c:v>05.01.2026</c:v>
                </c:pt>
                <c:pt idx="23">
                  <c:v>06.01.2026</c:v>
                </c:pt>
                <c:pt idx="24">
                  <c:v>07.01.2026</c:v>
                </c:pt>
                <c:pt idx="25">
                  <c:v>08.01.2026</c:v>
                </c:pt>
                <c:pt idx="26">
                  <c:v>09.01.2026</c:v>
                </c:pt>
                <c:pt idx="27">
                  <c:v>12.01.2026</c:v>
                </c:pt>
                <c:pt idx="28">
                  <c:v>13.01.2026</c:v>
                </c:pt>
                <c:pt idx="29">
                  <c:v>14.01.2026</c:v>
                </c:pt>
                <c:pt idx="30">
                  <c:v>15.01.2026</c:v>
                </c:pt>
                <c:pt idx="31">
                  <c:v>16.01.2026</c:v>
                </c:pt>
                <c:pt idx="32">
                  <c:v>20.01.2026</c:v>
                </c:pt>
                <c:pt idx="33">
                  <c:v>21.01.2026</c:v>
                </c:pt>
                <c:pt idx="34">
                  <c:v>22.01.2026</c:v>
                </c:pt>
                <c:pt idx="35">
                  <c:v>23.01.2026</c:v>
                </c:pt>
                <c:pt idx="36">
                  <c:v>26.01.2026</c:v>
                </c:pt>
                <c:pt idx="37">
                  <c:v>27.01.2026</c:v>
                </c:pt>
                <c:pt idx="38">
                  <c:v>28.01.2026</c:v>
                </c:pt>
                <c:pt idx="39">
                  <c:v>29.01.2026</c:v>
                </c:pt>
                <c:pt idx="40">
                  <c:v>30.01.2026</c:v>
                </c:pt>
                <c:pt idx="41">
                  <c:v>02.02.2026</c:v>
                </c:pt>
                <c:pt idx="42">
                  <c:v>03.02.2026</c:v>
                </c:pt>
                <c:pt idx="43">
                  <c:v>04.02.2026</c:v>
                </c:pt>
                <c:pt idx="44">
                  <c:v>05.02.2026</c:v>
                </c:pt>
                <c:pt idx="45">
                  <c:v>06.02.2026</c:v>
                </c:pt>
                <c:pt idx="46">
                  <c:v>09.02.2026</c:v>
                </c:pt>
                <c:pt idx="47">
                  <c:v>10.02.2026</c:v>
                </c:pt>
                <c:pt idx="48">
                  <c:v>11.02.2026</c:v>
                </c:pt>
                <c:pt idx="49">
                  <c:v>12.02.2026</c:v>
                </c:pt>
                <c:pt idx="50">
                  <c:v>13.02.2026</c:v>
                </c:pt>
                <c:pt idx="51">
                  <c:v>17.02.2026</c:v>
                </c:pt>
                <c:pt idx="52">
                  <c:v>18.02.2026</c:v>
                </c:pt>
                <c:pt idx="53">
                  <c:v>19.02.2026</c:v>
                </c:pt>
                <c:pt idx="54">
                  <c:v>20.02.2026</c:v>
                </c:pt>
                <c:pt idx="55">
                  <c:v>23.02.2026</c:v>
                </c:pt>
                <c:pt idx="56">
                  <c:v>24.02.2026</c:v>
                </c:pt>
                <c:pt idx="57">
                  <c:v>25.02.2026</c:v>
                </c:pt>
                <c:pt idx="58">
                  <c:v>26.02.2026</c:v>
                </c:pt>
                <c:pt idx="59">
                  <c:v>27.02.2026</c:v>
                </c:pt>
                <c:pt idx="60">
                  <c:v>02.03.2026</c:v>
                </c:pt>
                <c:pt idx="61">
                  <c:v>03.03.2026</c:v>
                </c:pt>
                <c:pt idx="62">
                  <c:v>04.03.2026</c:v>
                </c:pt>
                <c:pt idx="63">
                  <c:v>05.03.2026</c:v>
                </c:pt>
                <c:pt idx="64">
                  <c:v>06.03.2026</c:v>
                </c:pt>
                <c:pt idx="65">
                  <c:v>09.03.2026</c:v>
                </c:pt>
                <c:pt idx="66">
                  <c:v>10.03.2026</c:v>
                </c:pt>
                <c:pt idx="67">
                  <c:v>11.03.2026</c:v>
                </c:pt>
                <c:pt idx="68">
                  <c:v>12.03.2026</c:v>
                </c:pt>
                <c:pt idx="69">
                  <c:v>13.03.2026</c:v>
                </c:pt>
                <c:pt idx="70">
                  <c:v>16.03.2026</c:v>
                </c:pt>
                <c:pt idx="71">
                  <c:v>17.03.2026</c:v>
                </c:pt>
                <c:pt idx="72">
                  <c:v>18.03.2026</c:v>
                </c:pt>
                <c:pt idx="73">
                  <c:v>19.03.2026</c:v>
                </c:pt>
                <c:pt idx="74">
                  <c:v>20.03.2026</c:v>
                </c:pt>
                <c:pt idx="75">
                  <c:v>23.03.2026</c:v>
                </c:pt>
                <c:pt idx="76">
                  <c:v>24.03.2026</c:v>
                </c:pt>
                <c:pt idx="77">
                  <c:v>25.03.2026</c:v>
                </c:pt>
                <c:pt idx="78">
                  <c:v>26.03.2026</c:v>
                </c:pt>
                <c:pt idx="79">
                  <c:v>27.03.2026</c:v>
                </c:pt>
                <c:pt idx="80">
                  <c:v>30.03.2026</c:v>
                </c:pt>
                <c:pt idx="81">
                  <c:v>31.03.2026</c:v>
                </c:pt>
                <c:pt idx="82">
                  <c:v>01.04.2026</c:v>
                </c:pt>
                <c:pt idx="83">
                  <c:v>02.04.2026</c:v>
                </c:pt>
                <c:pt idx="84">
                  <c:v>06.04.2026</c:v>
                </c:pt>
                <c:pt idx="85">
                  <c:v>07.04.2026</c:v>
                </c:pt>
                <c:pt idx="86">
                  <c:v>08.04.2026</c:v>
                </c:pt>
                <c:pt idx="87">
                  <c:v>09.04.2026</c:v>
                </c:pt>
                <c:pt idx="88">
                  <c:v>10.04.2026</c:v>
                </c:pt>
                <c:pt idx="89">
                  <c:v>13.04.2026</c:v>
                </c:pt>
              </c:strCache>
            </c:strRef>
          </c:cat>
          <c:val>
            <c:numRef>
              <c:f>Example!$C$2:$C$91</c:f>
              <c:numCache>
                <c:formatCode>General</c:formatCode>
                <c:ptCount val="90"/>
                <c:pt idx="0">
                  <c:v>299.05</c:v>
                </c:pt>
                <c:pt idx="1">
                  <c:v>306</c:v>
                </c:pt>
                <c:pt idx="2">
                  <c:v>306.82</c:v>
                </c:pt>
                <c:pt idx="3">
                  <c:v>309.5</c:v>
                </c:pt>
                <c:pt idx="4">
                  <c:v>308.06</c:v>
                </c:pt>
                <c:pt idx="5">
                  <c:v>309.06</c:v>
                </c:pt>
                <c:pt idx="6">
                  <c:v>308.8</c:v>
                </c:pt>
                <c:pt idx="7">
                  <c:v>307.99</c:v>
                </c:pt>
                <c:pt idx="8">
                  <c:v>314.96</c:v>
                </c:pt>
                <c:pt idx="9">
                  <c:v>316.96</c:v>
                </c:pt>
                <c:pt idx="10">
                  <c:v>312.75</c:v>
                </c:pt>
                <c:pt idx="11">
                  <c:v>316.92</c:v>
                </c:pt>
                <c:pt idx="12">
                  <c:v>317.87</c:v>
                </c:pt>
                <c:pt idx="13">
                  <c:v>314.08</c:v>
                </c:pt>
                <c:pt idx="14">
                  <c:v>314.46</c:v>
                </c:pt>
                <c:pt idx="15">
                  <c:v>309.11</c:v>
                </c:pt>
                <c:pt idx="16">
                  <c:v>311.59</c:v>
                </c:pt>
                <c:pt idx="17">
                  <c:v>308.95</c:v>
                </c:pt>
                <c:pt idx="18">
                  <c:v>306.81</c:v>
                </c:pt>
                <c:pt idx="19">
                  <c:v>306.31</c:v>
                </c:pt>
                <c:pt idx="20">
                  <c:v>303.93</c:v>
                </c:pt>
                <c:pt idx="21">
                  <c:v>301.57</c:v>
                </c:pt>
                <c:pt idx="22">
                  <c:v>298.19</c:v>
                </c:pt>
                <c:pt idx="23">
                  <c:v>301.08</c:v>
                </c:pt>
                <c:pt idx="24">
                  <c:v>302.47</c:v>
                </c:pt>
                <c:pt idx="25">
                  <c:v>307.16</c:v>
                </c:pt>
                <c:pt idx="26">
                  <c:v>305.61</c:v>
                </c:pt>
                <c:pt idx="27">
                  <c:v>305.04</c:v>
                </c:pt>
                <c:pt idx="28">
                  <c:v>307.72</c:v>
                </c:pt>
                <c:pt idx="29">
                  <c:v>306.41</c:v>
                </c:pt>
                <c:pt idx="30">
                  <c:v>306.9</c:v>
                </c:pt>
                <c:pt idx="31">
                  <c:v>305.72</c:v>
                </c:pt>
                <c:pt idx="32">
                  <c:v>301.15</c:v>
                </c:pt>
                <c:pt idx="33">
                  <c:v>303.99</c:v>
                </c:pt>
                <c:pt idx="34">
                  <c:v>304.33</c:v>
                </c:pt>
                <c:pt idx="35">
                  <c:v>307.53</c:v>
                </c:pt>
                <c:pt idx="36">
                  <c:v>311.21</c:v>
                </c:pt>
                <c:pt idx="37">
                  <c:v>312.38</c:v>
                </c:pt>
                <c:pt idx="38">
                  <c:v>311.06</c:v>
                </c:pt>
                <c:pt idx="39">
                  <c:v>313.75</c:v>
                </c:pt>
                <c:pt idx="40">
                  <c:v>313.25</c:v>
                </c:pt>
                <c:pt idx="41">
                  <c:v>316.76</c:v>
                </c:pt>
                <c:pt idx="42">
                  <c:v>317.7</c:v>
                </c:pt>
                <c:pt idx="43">
                  <c:v>321.89</c:v>
                </c:pt>
                <c:pt idx="44">
                  <c:v>321.68</c:v>
                </c:pt>
                <c:pt idx="45">
                  <c:v>325.34</c:v>
                </c:pt>
                <c:pt idx="46">
                  <c:v>323.79</c:v>
                </c:pt>
                <c:pt idx="47">
                  <c:v>324.15</c:v>
                </c:pt>
                <c:pt idx="48">
                  <c:v>321.41</c:v>
                </c:pt>
                <c:pt idx="49">
                  <c:v>330.23</c:v>
                </c:pt>
                <c:pt idx="50">
                  <c:v>325.76</c:v>
                </c:pt>
                <c:pt idx="51">
                  <c:v>325.8</c:v>
                </c:pt>
                <c:pt idx="52">
                  <c:v>326.06</c:v>
                </c:pt>
                <c:pt idx="53">
                  <c:v>325.29</c:v>
                </c:pt>
                <c:pt idx="54">
                  <c:v>327.4</c:v>
                </c:pt>
                <c:pt idx="55">
                  <c:v>332.7</c:v>
                </c:pt>
                <c:pt idx="56">
                  <c:v>331.2</c:v>
                </c:pt>
                <c:pt idx="57">
                  <c:v>331.16</c:v>
                </c:pt>
                <c:pt idx="58">
                  <c:v>332.67</c:v>
                </c:pt>
                <c:pt idx="59">
                  <c:v>339.16</c:v>
                </c:pt>
                <c:pt idx="60">
                  <c:v>332.96</c:v>
                </c:pt>
                <c:pt idx="61">
                  <c:v>332.17</c:v>
                </c:pt>
                <c:pt idx="62">
                  <c:v>331.74</c:v>
                </c:pt>
                <c:pt idx="63">
                  <c:v>327.45</c:v>
                </c:pt>
                <c:pt idx="64">
                  <c:v>328.06</c:v>
                </c:pt>
                <c:pt idx="65">
                  <c:v>330.8</c:v>
                </c:pt>
                <c:pt idx="66">
                  <c:v>327.94</c:v>
                </c:pt>
                <c:pt idx="67">
                  <c:v>325.21</c:v>
                </c:pt>
                <c:pt idx="68">
                  <c:v>323.91</c:v>
                </c:pt>
                <c:pt idx="69">
                  <c:v>326.46</c:v>
                </c:pt>
                <c:pt idx="70">
                  <c:v>326.65</c:v>
                </c:pt>
                <c:pt idx="71">
                  <c:v>326.3</c:v>
                </c:pt>
                <c:pt idx="72">
                  <c:v>315.73</c:v>
                </c:pt>
                <c:pt idx="73">
                  <c:v>309.58</c:v>
                </c:pt>
                <c:pt idx="74">
                  <c:v>308.85</c:v>
                </c:pt>
                <c:pt idx="75">
                  <c:v>308.47</c:v>
                </c:pt>
                <c:pt idx="76">
                  <c:v>307.84</c:v>
                </c:pt>
                <c:pt idx="77">
                  <c:v>311.7</c:v>
                </c:pt>
                <c:pt idx="78">
                  <c:v>308.93</c:v>
                </c:pt>
                <c:pt idx="79">
                  <c:v>305.9</c:v>
                </c:pt>
                <c:pt idx="80">
                  <c:v>308.53</c:v>
                </c:pt>
                <c:pt idx="81">
                  <c:v>310.79</c:v>
                </c:pt>
                <c:pt idx="82">
                  <c:v>307.29</c:v>
                </c:pt>
                <c:pt idx="83">
                  <c:v>307.14</c:v>
                </c:pt>
                <c:pt idx="84">
                  <c:v>309.76</c:v>
                </c:pt>
                <c:pt idx="85">
                  <c:v>304.85</c:v>
                </c:pt>
                <c:pt idx="86">
                  <c:v>307.01</c:v>
                </c:pt>
                <c:pt idx="87">
                  <c:v>309.55</c:v>
                </c:pt>
                <c:pt idx="88">
                  <c:v>305.68</c:v>
                </c:pt>
                <c:pt idx="89">
                  <c:v>304.51</c:v>
                </c:pt>
              </c:numCache>
            </c:numRef>
          </c:val>
        </c:ser>
        <c:marker val="1"/>
        <c:axId val="50010001"/>
        <c:axId val="50010002"/>
      </c:lineChart>
      <c:catAx>
        <c:axId val="50010001"/>
        <c:scaling>
          <c:orientation val="minMax"/>
        </c:scaling>
        <c:axPos val="b"/>
        <c:tickLblPos val="nextTo"/>
        <c:crossAx val="50010002"/>
        <c:crosses val="autoZero"/>
        <c:auto val="1"/>
        <c:lblAlgn val="ctr"/>
        <c:lblOffset val="100"/>
      </c:catAx>
      <c:valAx>
        <c:axId val="50010002"/>
        <c:scaling>
          <c:orientation val="minMax"/>
          <c:max val="360.0"/>
          <c:min val="280.0"/>
        </c:scaling>
        <c:axPos val="l"/>
        <c:majorGridlines/>
        <c:numFmt formatCode="General" sourceLinked="1"/>
        <c:tickLblPos val="nextTo"/>
        <c:crossAx val="50010001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17</xdr:row>
      <xdr:rowOff>0</xdr:rowOff>
    </xdr:from>
    <xdr:to>
      <xdr:col>13</xdr:col>
      <xdr:colOff>304800</xdr:colOff>
      <xdr:row>31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finance.yahoo.com/quote/SNDK/chart?p=SNDK" TargetMode="External"/><Relationship Id="rId2" Type="http://schemas.openxmlformats.org/officeDocument/2006/relationships/hyperlink" Target="https://finance.yahoo.com/quote/LITE/chart?p=LITE" TargetMode="External"/><Relationship Id="rId3" Type="http://schemas.openxmlformats.org/officeDocument/2006/relationships/hyperlink" Target="https://finance.yahoo.com/quote/CIEN/chart?p=CIEN" TargetMode="External"/><Relationship Id="rId4" Type="http://schemas.openxmlformats.org/officeDocument/2006/relationships/hyperlink" Target="https://finance.yahoo.com/quote/VAL/chart?p=VAL" TargetMode="External"/><Relationship Id="rId5" Type="http://schemas.openxmlformats.org/officeDocument/2006/relationships/hyperlink" Target="https://finance.yahoo.com/quote/LYB/chart?p=LYB" TargetMode="External"/><Relationship Id="rId6" Type="http://schemas.openxmlformats.org/officeDocument/2006/relationships/hyperlink" Target="https://finance.yahoo.com/quote/DAR/chart?p=DAR" TargetMode="External"/><Relationship Id="rId7" Type="http://schemas.openxmlformats.org/officeDocument/2006/relationships/hyperlink" Target="https://finance.yahoo.com/quote/GLW/chart?p=GLW" TargetMode="External"/><Relationship Id="rId8" Type="http://schemas.openxmlformats.org/officeDocument/2006/relationships/hyperlink" Target="https://finance.yahoo.com/quote/DOW/chart?p=DOW" TargetMode="External"/><Relationship Id="rId9" Type="http://schemas.openxmlformats.org/officeDocument/2006/relationships/hyperlink" Target="https://finance.yahoo.com/quote/WDC/chart?p=WDC" TargetMode="External"/><Relationship Id="rId10" Type="http://schemas.openxmlformats.org/officeDocument/2006/relationships/hyperlink" Target="https://finance.yahoo.com/quote/MRNA/chart?p=MRNA" TargetMode="External"/><Relationship Id="rId11" Type="http://schemas.openxmlformats.org/officeDocument/2006/relationships/hyperlink" Target="https://finance.yahoo.com/quote/TPL/chart?p=TPL" TargetMode="External"/><Relationship Id="rId12" Type="http://schemas.openxmlformats.org/officeDocument/2006/relationships/hyperlink" Target="https://finance.yahoo.com/quote/CF/chart?p=CF" TargetMode="External"/><Relationship Id="rId13" Type="http://schemas.openxmlformats.org/officeDocument/2006/relationships/hyperlink" Target="https://finance.yahoo.com/quote/WLK/chart?p=WLK" TargetMode="External"/><Relationship Id="rId14" Type="http://schemas.openxmlformats.org/officeDocument/2006/relationships/hyperlink" Target="https://finance.yahoo.com/quote/VRT/chart?p=VRT" TargetMode="External"/><Relationship Id="rId15" Type="http://schemas.openxmlformats.org/officeDocument/2006/relationships/hyperlink" Target="https://finance.yahoo.com/quote/TER/chart?p=TER" TargetMode="External"/><Relationship Id="rId16" Type="http://schemas.openxmlformats.org/officeDocument/2006/relationships/hyperlink" Target="https://finance.yahoo.com/quote/DOCN/chart?p=DOCN" TargetMode="External"/><Relationship Id="rId17" Type="http://schemas.openxmlformats.org/officeDocument/2006/relationships/hyperlink" Target="https://finance.yahoo.com/quote/SOLS/chart?p=SOLS" TargetMode="External"/><Relationship Id="rId18" Type="http://schemas.openxmlformats.org/officeDocument/2006/relationships/hyperlink" Target="https://finance.yahoo.com/quote/AEIS/chart?p=AEIS" TargetMode="External"/><Relationship Id="rId19" Type="http://schemas.openxmlformats.org/officeDocument/2006/relationships/hyperlink" Target="https://finance.yahoo.com/quote/FTI/chart?p=FTI" TargetMode="External"/><Relationship Id="rId20" Type="http://schemas.openxmlformats.org/officeDocument/2006/relationships/hyperlink" Target="https://finance.yahoo.com/quote/VICR/chart?p=VICR" TargetMode="External"/><Relationship Id="rId21" Type="http://schemas.openxmlformats.org/officeDocument/2006/relationships/hyperlink" Target="https://finance.yahoo.com/quote/APA/chart?p=APA" TargetMode="External"/><Relationship Id="rId22" Type="http://schemas.openxmlformats.org/officeDocument/2006/relationships/hyperlink" Target="https://finance.yahoo.com/quote/SLAB/chart?p=SLAB" TargetMode="External"/><Relationship Id="rId23" Type="http://schemas.openxmlformats.org/officeDocument/2006/relationships/hyperlink" Target="https://finance.yahoo.com/quote/IPGP/chart?p=IPGP" TargetMode="External"/><Relationship Id="rId24" Type="http://schemas.openxmlformats.org/officeDocument/2006/relationships/hyperlink" Target="https://finance.yahoo.com/quote/FIX/chart?p=FIX" TargetMode="External"/><Relationship Id="rId25" Type="http://schemas.openxmlformats.org/officeDocument/2006/relationships/hyperlink" Target="https://finance.yahoo.com/quote/PBF/chart?p=PBF" TargetMode="External"/><Relationship Id="rId26" Type="http://schemas.openxmlformats.org/officeDocument/2006/relationships/hyperlink" Target="https://finance.yahoo.com/quote/MTZ/chart?p=MTZ" TargetMode="External"/><Relationship Id="rId27" Type="http://schemas.openxmlformats.org/officeDocument/2006/relationships/hyperlink" Target="https://finance.yahoo.com/quote/OXY/chart?p=OXY" TargetMode="External"/><Relationship Id="rId28" Type="http://schemas.openxmlformats.org/officeDocument/2006/relationships/hyperlink" Target="https://finance.yahoo.com/quote/OVV/chart?p=OVV" TargetMode="External"/><Relationship Id="rId29" Type="http://schemas.openxmlformats.org/officeDocument/2006/relationships/hyperlink" Target="https://finance.yahoo.com/quote/PR/chart?p=PR" TargetMode="External"/><Relationship Id="rId30" Type="http://schemas.openxmlformats.org/officeDocument/2006/relationships/hyperlink" Target="https://finance.yahoo.com/quote/KEYS/chart?p=KEYS" TargetMode="External"/><Relationship Id="rId31" Type="http://schemas.openxmlformats.org/officeDocument/2006/relationships/hyperlink" Target="https://finance.yahoo.com/quote/Q/chart?p=Q" TargetMode="External"/><Relationship Id="rId32" Type="http://schemas.openxmlformats.org/officeDocument/2006/relationships/hyperlink" Target="https://finance.yahoo.com/quote/STX/chart?p=STX" TargetMode="External"/><Relationship Id="rId33" Type="http://schemas.openxmlformats.org/officeDocument/2006/relationships/hyperlink" Target="https://finance.yahoo.com/quote/COHR/chart?p=COHR" TargetMode="External"/><Relationship Id="rId34" Type="http://schemas.openxmlformats.org/officeDocument/2006/relationships/hyperlink" Target="https://finance.yahoo.com/quote/CAVA/chart?p=CAVA" TargetMode="External"/><Relationship Id="rId35" Type="http://schemas.openxmlformats.org/officeDocument/2006/relationships/hyperlink" Target="https://finance.yahoo.com/quote/VLO/chart?p=VLO" TargetMode="External"/><Relationship Id="rId36" Type="http://schemas.openxmlformats.org/officeDocument/2006/relationships/hyperlink" Target="https://finance.yahoo.com/quote/CHRD/chart?p=CHRD" TargetMode="External"/><Relationship Id="rId37" Type="http://schemas.openxmlformats.org/officeDocument/2006/relationships/hyperlink" Target="https://finance.yahoo.com/quote/MTDR/chart?p=MTDR" TargetMode="External"/><Relationship Id="rId38" Type="http://schemas.openxmlformats.org/officeDocument/2006/relationships/hyperlink" Target="https://finance.yahoo.com/quote/GEV/chart?p=GEV" TargetMode="External"/><Relationship Id="rId39" Type="http://schemas.openxmlformats.org/officeDocument/2006/relationships/hyperlink" Target="https://finance.yahoo.com/quote/TRGP/chart?p=TRGP" TargetMode="External"/><Relationship Id="rId40" Type="http://schemas.openxmlformats.org/officeDocument/2006/relationships/hyperlink" Target="https://finance.yahoo.com/quote/MKSI/chart?p=MKSI" TargetMode="External"/><Relationship Id="rId41" Type="http://schemas.openxmlformats.org/officeDocument/2006/relationships/hyperlink" Target="https://finance.yahoo.com/quote/XPO/chart?p=XPO" TargetMode="External"/><Relationship Id="rId42" Type="http://schemas.openxmlformats.org/officeDocument/2006/relationships/hyperlink" Target="https://finance.yahoo.com/quote/ATI/chart?p=ATI" TargetMode="External"/><Relationship Id="rId43" Type="http://schemas.openxmlformats.org/officeDocument/2006/relationships/hyperlink" Target="https://finance.yahoo.com/quote/COP/chart?p=COP" TargetMode="External"/><Relationship Id="rId44" Type="http://schemas.openxmlformats.org/officeDocument/2006/relationships/hyperlink" Target="https://finance.yahoo.com/quote/MU/chart?p=MU" TargetMode="External"/><Relationship Id="rId45" Type="http://schemas.openxmlformats.org/officeDocument/2006/relationships/hyperlink" Target="https://finance.yahoo.com/quote/XOM/chart?p=XOM" TargetMode="External"/><Relationship Id="rId46" Type="http://schemas.openxmlformats.org/officeDocument/2006/relationships/hyperlink" Target="https://finance.yahoo.com/quote/CGNX/chart?p=CGNX" TargetMode="External"/><Relationship Id="rId47" Type="http://schemas.openxmlformats.org/officeDocument/2006/relationships/hyperlink" Target="https://finance.yahoo.com/quote/EQIX/chart?p=EQIX" TargetMode="External"/><Relationship Id="rId48" Type="http://schemas.openxmlformats.org/officeDocument/2006/relationships/hyperlink" Target="https://finance.yahoo.com/quote/BG/chart?p=BG" TargetMode="External"/><Relationship Id="rId49" Type="http://schemas.openxmlformats.org/officeDocument/2006/relationships/hyperlink" Target="https://finance.yahoo.com/quote/DVN/chart?p=DVN" TargetMode="External"/><Relationship Id="rId50" Type="http://schemas.openxmlformats.org/officeDocument/2006/relationships/hyperlink" Target="https://finance.yahoo.com/quote/CVX/chart?p=CVX" TargetMode="External"/><Relationship Id="rId51" Type="http://schemas.openxmlformats.org/officeDocument/2006/relationships/hyperlink" Target="https://finance.yahoo.com/quote/AMAT/chart?p=AMAT" TargetMode="External"/><Relationship Id="rId52" Type="http://schemas.openxmlformats.org/officeDocument/2006/relationships/hyperlink" Target="https://finance.yahoo.com/quote/EOG/chart?p=EOG" TargetMode="External"/><Relationship Id="rId53" Type="http://schemas.openxmlformats.org/officeDocument/2006/relationships/hyperlink" Target="https://finance.yahoo.com/quote/NSA/chart?p=NSA" TargetMode="External"/><Relationship Id="rId54" Type="http://schemas.openxmlformats.org/officeDocument/2006/relationships/hyperlink" Target="https://finance.yahoo.com/quote/STRL/chart?p=STRL" TargetMode="External"/><Relationship Id="rId55" Type="http://schemas.openxmlformats.org/officeDocument/2006/relationships/hyperlink" Target="https://finance.yahoo.com/quote/TTMI/chart?p=TTMI" TargetMode="External"/><Relationship Id="rId56" Type="http://schemas.openxmlformats.org/officeDocument/2006/relationships/hyperlink" Target="https://finance.yahoo.com/quote/HAL/chart?p=HAL" TargetMode="External"/><Relationship Id="rId57" Type="http://schemas.openxmlformats.org/officeDocument/2006/relationships/hyperlink" Target="https://finance.yahoo.com/quote/LFUS/chart?p=LFUS" TargetMode="External"/><Relationship Id="rId58" Type="http://schemas.openxmlformats.org/officeDocument/2006/relationships/hyperlink" Target="https://finance.yahoo.com/quote/MPC/chart?p=MPC" TargetMode="External"/><Relationship Id="rId59" Type="http://schemas.openxmlformats.org/officeDocument/2006/relationships/hyperlink" Target="https://finance.yahoo.com/quote/CTRA/chart?p=CTRA" TargetMode="External"/><Relationship Id="rId60" Type="http://schemas.openxmlformats.org/officeDocument/2006/relationships/hyperlink" Target="https://finance.yahoo.com/quote/ROIV/chart?p=ROIV" TargetMode="External"/><Relationship Id="rId61" Type="http://schemas.openxmlformats.org/officeDocument/2006/relationships/hyperlink" Target="https://finance.yahoo.com/quote/PWR/chart?p=PWR" TargetMode="External"/><Relationship Id="rId62" Type="http://schemas.openxmlformats.org/officeDocument/2006/relationships/hyperlink" Target="https://finance.yahoo.com/quote/AM/chart?p=AM" TargetMode="External"/><Relationship Id="rId63" Type="http://schemas.openxmlformats.org/officeDocument/2006/relationships/hyperlink" Target="https://finance.yahoo.com/quote/DVA/chart?p=DVA" TargetMode="External"/><Relationship Id="rId64" Type="http://schemas.openxmlformats.org/officeDocument/2006/relationships/hyperlink" Target="https://finance.yahoo.com/quote/GNRC/chart?p=GNRC" TargetMode="External"/><Relationship Id="rId65" Type="http://schemas.openxmlformats.org/officeDocument/2006/relationships/hyperlink" Target="https://finance.yahoo.com/quote/ARW/chart?p=ARW" TargetMode="External"/><Relationship Id="rId66" Type="http://schemas.openxmlformats.org/officeDocument/2006/relationships/hyperlink" Target="https://finance.yahoo.com/quote/MASI/chart?p=MASI" TargetMode="External"/><Relationship Id="rId67" Type="http://schemas.openxmlformats.org/officeDocument/2006/relationships/hyperlink" Target="https://finance.yahoo.com/quote/OLN/chart?p=OLN" TargetMode="External"/><Relationship Id="rId68" Type="http://schemas.openxmlformats.org/officeDocument/2006/relationships/hyperlink" Target="https://finance.yahoo.com/quote/RRX/chart?p=RRX" TargetMode="External"/><Relationship Id="rId69" Type="http://schemas.openxmlformats.org/officeDocument/2006/relationships/hyperlink" Target="https://finance.yahoo.com/quote/CASY/chart?p=CASY" TargetMode="External"/><Relationship Id="rId70" Type="http://schemas.openxmlformats.org/officeDocument/2006/relationships/hyperlink" Target="https://finance.yahoo.com/quote/BKR/chart?p=BKR" TargetMode="External"/><Relationship Id="rId71" Type="http://schemas.openxmlformats.org/officeDocument/2006/relationships/hyperlink" Target="https://finance.yahoo.com/quote/LMT/chart?p=LMT" TargetMode="External"/><Relationship Id="rId72" Type="http://schemas.openxmlformats.org/officeDocument/2006/relationships/hyperlink" Target="https://finance.yahoo.com/quote/PSX/chart?p=PSX" TargetMode="External"/><Relationship Id="rId73" Type="http://schemas.openxmlformats.org/officeDocument/2006/relationships/hyperlink" Target="https://finance.yahoo.com/quote/EIX/chart?p=EIX" TargetMode="External"/><Relationship Id="rId74" Type="http://schemas.openxmlformats.org/officeDocument/2006/relationships/hyperlink" Target="https://finance.yahoo.com/quote/SON/chart?p=SON" TargetMode="External"/><Relationship Id="rId75" Type="http://schemas.openxmlformats.org/officeDocument/2006/relationships/hyperlink" Target="https://finance.yahoo.com/quote/IRM/chart?p=IRM" TargetMode="External"/><Relationship Id="rId76" Type="http://schemas.openxmlformats.org/officeDocument/2006/relationships/hyperlink" Target="https://finance.yahoo.com/quote/ENTG/chart?p=ENTG" TargetMode="External"/><Relationship Id="rId77" Type="http://schemas.openxmlformats.org/officeDocument/2006/relationships/hyperlink" Target="https://finance.yahoo.com/quote/AVT/chart?p=AVT" TargetMode="External"/><Relationship Id="rId78" Type="http://schemas.openxmlformats.org/officeDocument/2006/relationships/hyperlink" Target="https://finance.yahoo.com/quote/FANG/chart?p=FANG" TargetMode="External"/><Relationship Id="rId79" Type="http://schemas.openxmlformats.org/officeDocument/2006/relationships/hyperlink" Target="https://finance.yahoo.com/quote/FDX/chart?p=FDX" TargetMode="External"/><Relationship Id="rId80" Type="http://schemas.openxmlformats.org/officeDocument/2006/relationships/hyperlink" Target="https://finance.yahoo.com/quote/CTVA/chart?p=CTVA" TargetMode="External"/><Relationship Id="rId81" Type="http://schemas.openxmlformats.org/officeDocument/2006/relationships/hyperlink" Target="https://finance.yahoo.com/quote/CRS/chart?p=CRS" TargetMode="External"/><Relationship Id="rId82" Type="http://schemas.openxmlformats.org/officeDocument/2006/relationships/hyperlink" Target="https://finance.yahoo.com/quote/KMI/chart?p=KMI" TargetMode="External"/><Relationship Id="rId83" Type="http://schemas.openxmlformats.org/officeDocument/2006/relationships/hyperlink" Target="https://finance.yahoo.com/quote/MTSI/chart?p=MTSI" TargetMode="External"/><Relationship Id="rId84" Type="http://schemas.openxmlformats.org/officeDocument/2006/relationships/hyperlink" Target="https://finance.yahoo.com/quote/TGT/chart?p=TGT" TargetMode="External"/><Relationship Id="rId85" Type="http://schemas.openxmlformats.org/officeDocument/2006/relationships/hyperlink" Target="https://finance.yahoo.com/quote/VZ/chart?p=VZ" TargetMode="External"/><Relationship Id="rId86" Type="http://schemas.openxmlformats.org/officeDocument/2006/relationships/hyperlink" Target="https://finance.yahoo.com/quote/LRCX/chart?p=LRCX" TargetMode="External"/><Relationship Id="rId87" Type="http://schemas.openxmlformats.org/officeDocument/2006/relationships/hyperlink" Target="https://finance.yahoo.com/quote/NJR/chart?p=NJR" TargetMode="External"/><Relationship Id="rId88" Type="http://schemas.openxmlformats.org/officeDocument/2006/relationships/hyperlink" Target="https://finance.yahoo.com/quote/FIVE/chart?p=FIVE" TargetMode="External"/><Relationship Id="rId89" Type="http://schemas.openxmlformats.org/officeDocument/2006/relationships/hyperlink" Target="https://finance.yahoo.com/quote/WMB/chart?p=WMB" TargetMode="External"/><Relationship Id="rId90" Type="http://schemas.openxmlformats.org/officeDocument/2006/relationships/hyperlink" Target="https://finance.yahoo.com/quote/RBC/chart?p=RBC" TargetMode="External"/><Relationship Id="rId91" Type="http://schemas.openxmlformats.org/officeDocument/2006/relationships/hyperlink" Target="https://finance.yahoo.com/quote/CLH/chart?p=CLH" TargetMode="External"/><Relationship Id="rId92" Type="http://schemas.openxmlformats.org/officeDocument/2006/relationships/hyperlink" Target="https://finance.yahoo.com/quote/ONTO/chart?p=ONTO" TargetMode="External"/><Relationship Id="rId93" Type="http://schemas.openxmlformats.org/officeDocument/2006/relationships/hyperlink" Target="https://finance.yahoo.com/quote/FCFS/chart?p=FCFS" TargetMode="External"/><Relationship Id="rId94" Type="http://schemas.openxmlformats.org/officeDocument/2006/relationships/hyperlink" Target="https://finance.yahoo.com/quote/NXT/chart?p=NXT" TargetMode="External"/><Relationship Id="rId95" Type="http://schemas.openxmlformats.org/officeDocument/2006/relationships/hyperlink" Target="https://finance.yahoo.com/quote/CW/chart?p=CW" TargetMode="External"/><Relationship Id="rId96" Type="http://schemas.openxmlformats.org/officeDocument/2006/relationships/hyperlink" Target="https://finance.yahoo.com/quote/LSCC/chart?p=LSCC" TargetMode="External"/><Relationship Id="rId97" Type="http://schemas.openxmlformats.org/officeDocument/2006/relationships/hyperlink" Target="https://finance.yahoo.com/quote/OKE/chart?p=OKE" TargetMode="External"/><Relationship Id="rId98" Type="http://schemas.openxmlformats.org/officeDocument/2006/relationships/hyperlink" Target="https://finance.yahoo.com/quote/AA/chart?p=AA" TargetMode="External"/><Relationship Id="rId99" Type="http://schemas.openxmlformats.org/officeDocument/2006/relationships/hyperlink" Target="https://finance.yahoo.com/quote/WWD/chart?p=WWD" TargetMode="External"/><Relationship Id="rId100" Type="http://schemas.openxmlformats.org/officeDocument/2006/relationships/hyperlink" Target="https://finance.yahoo.com/quote/AKAM/chart?p=AKAM" TargetMode="External"/><Relationship Id="rId101" Type="http://schemas.openxmlformats.org/officeDocument/2006/relationships/hyperlink" Target="https://finance.yahoo.com/quote/ODFL/chart?p=ODFL" TargetMode="External"/><Relationship Id="rId102" Type="http://schemas.openxmlformats.org/officeDocument/2006/relationships/hyperlink" Target="https://finance.yahoo.com/quote/DE/chart?p=DE" TargetMode="External"/><Relationship Id="rId103" Type="http://schemas.openxmlformats.org/officeDocument/2006/relationships/hyperlink" Target="https://finance.yahoo.com/quote/SLB/chart?p=SLB" TargetMode="External"/><Relationship Id="rId104" Type="http://schemas.openxmlformats.org/officeDocument/2006/relationships/hyperlink" Target="https://finance.yahoo.com/quote/NYT/chart?p=NYT" TargetMode="External"/><Relationship Id="rId105" Type="http://schemas.openxmlformats.org/officeDocument/2006/relationships/hyperlink" Target="https://finance.yahoo.com/quote/TTC/chart?p=TTC" TargetMode="External"/><Relationship Id="rId106" Type="http://schemas.openxmlformats.org/officeDocument/2006/relationships/hyperlink" Target="https://finance.yahoo.com/quote/LIN/chart?p=LIN" TargetMode="External"/><Relationship Id="rId107" Type="http://schemas.openxmlformats.org/officeDocument/2006/relationships/hyperlink" Target="https://finance.yahoo.com/quote/COKE/chart?p=COKE" TargetMode="External"/><Relationship Id="rId108" Type="http://schemas.openxmlformats.org/officeDocument/2006/relationships/hyperlink" Target="https://finance.yahoo.com/quote/ROST/chart?p=ROST" TargetMode="External"/><Relationship Id="rId109" Type="http://schemas.openxmlformats.org/officeDocument/2006/relationships/hyperlink" Target="https://finance.yahoo.com/quote/CAT/chart?p=CAT" TargetMode="External"/><Relationship Id="rId110" Type="http://schemas.openxmlformats.org/officeDocument/2006/relationships/hyperlink" Target="https://finance.yahoo.com/quote/ADM/chart?p=ADM" TargetMode="External"/><Relationship Id="rId111" Type="http://schemas.openxmlformats.org/officeDocument/2006/relationships/hyperlink" Target="https://finance.yahoo.com/quote/MSI/chart?p=MSI" TargetMode="External"/><Relationship Id="rId112" Type="http://schemas.openxmlformats.org/officeDocument/2006/relationships/hyperlink" Target="https://finance.yahoo.com/quote/LNTH/chart?p=LNTH" TargetMode="External"/><Relationship Id="rId113" Type="http://schemas.openxmlformats.org/officeDocument/2006/relationships/hyperlink" Target="https://finance.yahoo.com/quote/DINO/chart?p=DINO" TargetMode="External"/><Relationship Id="rId114" Type="http://schemas.openxmlformats.org/officeDocument/2006/relationships/hyperlink" Target="https://finance.yahoo.com/quote/NOC/chart?p=NOC" TargetMode="External"/><Relationship Id="rId115" Type="http://schemas.openxmlformats.org/officeDocument/2006/relationships/hyperlink" Target="https://finance.yahoo.com/quote/ETR/chart?p=ETR" TargetMode="External"/><Relationship Id="rId116" Type="http://schemas.openxmlformats.org/officeDocument/2006/relationships/hyperlink" Target="https://finance.yahoo.com/quote/DELL/chart?p=DELL" TargetMode="External"/><Relationship Id="rId117" Type="http://schemas.openxmlformats.org/officeDocument/2006/relationships/hyperlink" Target="https://finance.yahoo.com/quote/VNOM/chart?p=VNOM" TargetMode="External"/><Relationship Id="rId118" Type="http://schemas.openxmlformats.org/officeDocument/2006/relationships/hyperlink" Target="https://finance.yahoo.com/quote/TDY/chart?p=TDY" TargetMode="External"/><Relationship Id="rId119" Type="http://schemas.openxmlformats.org/officeDocument/2006/relationships/hyperlink" Target="https://finance.yahoo.com/quote/JBL/chart?p=JBL" TargetMode="External"/><Relationship Id="rId120" Type="http://schemas.openxmlformats.org/officeDocument/2006/relationships/hyperlink" Target="https://finance.yahoo.com/quote/RRC/chart?p=RRC" TargetMode="External"/><Relationship Id="rId121" Type="http://schemas.openxmlformats.org/officeDocument/2006/relationships/hyperlink" Target="https://finance.yahoo.com/quote/LHX/chart?p=LHX" TargetMode="External"/><Relationship Id="rId122" Type="http://schemas.openxmlformats.org/officeDocument/2006/relationships/hyperlink" Target="https://finance.yahoo.com/quote/HWM/chart?p=HWM" TargetMode="External"/><Relationship Id="rId123" Type="http://schemas.openxmlformats.org/officeDocument/2006/relationships/hyperlink" Target="https://finance.yahoo.com/quote/USFD/chart?p=USFD" TargetMode="External"/><Relationship Id="rId124" Type="http://schemas.openxmlformats.org/officeDocument/2006/relationships/hyperlink" Target="https://finance.yahoo.com/quote/DLR/chart?p=DLR" TargetMode="External"/><Relationship Id="rId125" Type="http://schemas.openxmlformats.org/officeDocument/2006/relationships/hyperlink" Target="https://finance.yahoo.com/quote/CRUS/chart?p=CRUS" TargetMode="External"/><Relationship Id="rId126" Type="http://schemas.openxmlformats.org/officeDocument/2006/relationships/hyperlink" Target="https://finance.yahoo.com/quote/MOG-A/chart?p=MOG-A" TargetMode="External"/><Relationship Id="rId127" Type="http://schemas.openxmlformats.org/officeDocument/2006/relationships/hyperlink" Target="https://finance.yahoo.com/quote/PNW/chart?p=PNW" TargetMode="External"/><Relationship Id="rId128" Type="http://schemas.openxmlformats.org/officeDocument/2006/relationships/hyperlink" Target="https://finance.yahoo.com/quote/GRMN/chart?p=GRMN" TargetMode="External"/><Relationship Id="rId129" Type="http://schemas.openxmlformats.org/officeDocument/2006/relationships/hyperlink" Target="https://finance.yahoo.com/quote/ED/chart?p=ED" TargetMode="External"/><Relationship Id="rId130" Type="http://schemas.openxmlformats.org/officeDocument/2006/relationships/hyperlink" Target="https://finance.yahoo.com/quote/EME/chart?p=EME" TargetMode="External"/><Relationship Id="rId131" Type="http://schemas.openxmlformats.org/officeDocument/2006/relationships/hyperlink" Target="https://finance.yahoo.com/quote/KEX/chart?p=KEX" TargetMode="External"/><Relationship Id="rId132" Type="http://schemas.openxmlformats.org/officeDocument/2006/relationships/hyperlink" Target="https://finance.yahoo.com/quote/NFG/chart?p=NFG" TargetMode="External"/><Relationship Id="rId133" Type="http://schemas.openxmlformats.org/officeDocument/2006/relationships/hyperlink" Target="https://finance.yahoo.com/quote/APD/chart?p=APD" TargetMode="External"/><Relationship Id="rId134" Type="http://schemas.openxmlformats.org/officeDocument/2006/relationships/hyperlink" Target="https://finance.yahoo.com/quote/JNJ/chart?p=JNJ" TargetMode="External"/><Relationship Id="rId135" Type="http://schemas.openxmlformats.org/officeDocument/2006/relationships/hyperlink" Target="https://finance.yahoo.com/quote/MUR/chart?p=MUR" TargetMode="External"/><Relationship Id="rId136" Type="http://schemas.openxmlformats.org/officeDocument/2006/relationships/hyperlink" Target="https://finance.yahoo.com/quote/BRX/chart?p=BRX" TargetMode="External"/><Relationship Id="rId137" Type="http://schemas.openxmlformats.org/officeDocument/2006/relationships/hyperlink" Target="https://finance.yahoo.com/quote/MRK/chart?p=MRK" TargetMode="External"/><Relationship Id="rId138" Type="http://schemas.openxmlformats.org/officeDocument/2006/relationships/hyperlink" Target="https://finance.yahoo.com/quote/AEP/chart?p=AEP" TargetMode="External"/><Relationship Id="rId139" Type="http://schemas.openxmlformats.org/officeDocument/2006/relationships/hyperlink" Target="https://finance.yahoo.com/quote/MO/chart?p=MO" TargetMode="External"/><Relationship Id="rId140" Type="http://schemas.openxmlformats.org/officeDocument/2006/relationships/hyperlink" Target="https://finance.yahoo.com/quote/KLAC/chart?p=KLAC" TargetMode="External"/><Relationship Id="rId141" Type="http://schemas.openxmlformats.org/officeDocument/2006/relationships/hyperlink" Target="https://finance.yahoo.com/quote/SAM/chart?p=SAM" TargetMode="External"/><Relationship Id="rId142" Type="http://schemas.openxmlformats.org/officeDocument/2006/relationships/hyperlink" Target="https://finance.yahoo.com/quote/NOV/chart?p=NOV" TargetMode="External"/><Relationship Id="rId143" Type="http://schemas.openxmlformats.org/officeDocument/2006/relationships/hyperlink" Target="https://finance.yahoo.com/quote/BWA/chart?p=BWA" TargetMode="External"/><Relationship Id="rId144" Type="http://schemas.openxmlformats.org/officeDocument/2006/relationships/hyperlink" Target="https://finance.yahoo.com/quote/TKR/chart?p=TKR" TargetMode="External"/><Relationship Id="rId145" Type="http://schemas.openxmlformats.org/officeDocument/2006/relationships/hyperlink" Target="https://finance.yahoo.com/quote/FE/chart?p=FE" TargetMode="External"/><Relationship Id="rId146" Type="http://schemas.openxmlformats.org/officeDocument/2006/relationships/hyperlink" Target="https://finance.yahoo.com/quote/DTE/chart?p=DTE" TargetMode="External"/><Relationship Id="rId147" Type="http://schemas.openxmlformats.org/officeDocument/2006/relationships/hyperlink" Target="https://finance.yahoo.com/quote/WAB/chart?p=WAB" TargetMode="External"/><Relationship Id="rId148" Type="http://schemas.openxmlformats.org/officeDocument/2006/relationships/hyperlink" Target="https://finance.yahoo.com/quote/ALB/chart?p=ALB" TargetMode="External"/><Relationship Id="rId149" Type="http://schemas.openxmlformats.org/officeDocument/2006/relationships/hyperlink" Target="https://finance.yahoo.com/quote/PCG/chart?p=PCG" TargetMode="External"/><Relationship Id="rId150" Type="http://schemas.openxmlformats.org/officeDocument/2006/relationships/hyperlink" Target="https://finance.yahoo.com/quote/KIM/chart?p=KIM" TargetMode="External"/><Relationship Id="rId151" Type="http://schemas.openxmlformats.org/officeDocument/2006/relationships/hyperlink" Target="https://finance.yahoo.com/quote/NEE/chart?p=NEE" TargetMode="External"/><Relationship Id="rId152" Type="http://schemas.openxmlformats.org/officeDocument/2006/relationships/hyperlink" Target="https://finance.yahoo.com/quote/DTM/chart?p=DTM" TargetMode="External"/><Relationship Id="rId153" Type="http://schemas.openxmlformats.org/officeDocument/2006/relationships/hyperlink" Target="https://finance.yahoo.com/quote/HON/chart?p=HON" TargetMode="External"/><Relationship Id="rId154" Type="http://schemas.openxmlformats.org/officeDocument/2006/relationships/hyperlink" Target="https://finance.yahoo.com/quote/BALL/chart?p=BALL" TargetMode="External"/><Relationship Id="rId155" Type="http://schemas.openxmlformats.org/officeDocument/2006/relationships/hyperlink" Target="https://finance.yahoo.com/quote/CNP/chart?p=CNP" TargetMode="External"/><Relationship Id="rId156" Type="http://schemas.openxmlformats.org/officeDocument/2006/relationships/hyperlink" Target="https://finance.yahoo.com/quote/CME/chart?p=CME" TargetMode="External"/><Relationship Id="rId157" Type="http://schemas.openxmlformats.org/officeDocument/2006/relationships/hyperlink" Target="https://finance.yahoo.com/quote/TPR/chart?p=TPR" TargetMode="External"/><Relationship Id="rId158" Type="http://schemas.openxmlformats.org/officeDocument/2006/relationships/hyperlink" Target="https://finance.yahoo.com/quote/DUK/chart?p=DUK" TargetMode="External"/><Relationship Id="rId159" Type="http://schemas.openxmlformats.org/officeDocument/2006/relationships/hyperlink" Target="https://finance.yahoo.com/quote/MPWR/chart?p=MPWR" TargetMode="External"/><Relationship Id="rId160" Type="http://schemas.openxmlformats.org/officeDocument/2006/relationships/hyperlink" Target="https://finance.yahoo.com/quote/OGE/chart?p=OGE" TargetMode="External"/><Relationship Id="rId161" Type="http://schemas.openxmlformats.org/officeDocument/2006/relationships/hyperlink" Target="https://finance.yahoo.com/quote/NI/chart?p=NI" TargetMode="External"/><Relationship Id="rId162" Type="http://schemas.openxmlformats.org/officeDocument/2006/relationships/hyperlink" Target="https://finance.yahoo.com/quote/CBOE/chart?p=CBOE" TargetMode="External"/><Relationship Id="rId163" Type="http://schemas.openxmlformats.org/officeDocument/2006/relationships/hyperlink" Target="https://finance.yahoo.com/quote/JCI/chart?p=JCI" TargetMode="External"/><Relationship Id="rId164" Type="http://schemas.openxmlformats.org/officeDocument/2006/relationships/hyperlink" Target="https://finance.yahoo.com/quote/OGS/chart?p=OGS" TargetMode="External"/><Relationship Id="rId165" Type="http://schemas.openxmlformats.org/officeDocument/2006/relationships/hyperlink" Target="https://finance.yahoo.com/quote/INTC/chart?p=INTC" TargetMode="External"/><Relationship Id="rId166" Type="http://schemas.openxmlformats.org/officeDocument/2006/relationships/hyperlink" Target="https://finance.yahoo.com/quote/IDA/chart?p=IDA" TargetMode="External"/><Relationship Id="rId167" Type="http://schemas.openxmlformats.org/officeDocument/2006/relationships/hyperlink" Target="https://finance.yahoo.com/quote/FCX/chart?p=FCX" TargetMode="External"/><Relationship Id="rId168" Type="http://schemas.openxmlformats.org/officeDocument/2006/relationships/hyperlink" Target="https://finance.yahoo.com/quote/REG/chart?p=REG" TargetMode="External"/><Relationship Id="rId169" Type="http://schemas.openxmlformats.org/officeDocument/2006/relationships/hyperlink" Target="https://finance.yahoo.com/quote/KR/chart?p=KR" TargetMode="External"/><Relationship Id="rId170" Type="http://schemas.openxmlformats.org/officeDocument/2006/relationships/hyperlink" Target="https://finance.yahoo.com/quote/NVST/chart?p=NVST" TargetMode="External"/><Relationship Id="rId171" Type="http://schemas.openxmlformats.org/officeDocument/2006/relationships/hyperlink" Target="https://finance.yahoo.com/quote/SO/chart?p=SO" TargetMode="External"/><Relationship Id="rId172" Type="http://schemas.openxmlformats.org/officeDocument/2006/relationships/hyperlink" Target="https://finance.yahoo.com/quote/FN/chart?p=FN" TargetMode="External"/><Relationship Id="rId173" Type="http://schemas.openxmlformats.org/officeDocument/2006/relationships/hyperlink" Target="https://finance.yahoo.com/quote/EVRG/chart?p=EVRG" TargetMode="External"/><Relationship Id="rId174" Type="http://schemas.openxmlformats.org/officeDocument/2006/relationships/hyperlink" Target="https://finance.yahoo.com/quote/ADI/chart?p=ADI" TargetMode="External"/><Relationship Id="rId175" Type="http://schemas.openxmlformats.org/officeDocument/2006/relationships/hyperlink" Target="https://finance.yahoo.com/quote/SR/chart?p=SR" TargetMode="External"/><Relationship Id="rId176" Type="http://schemas.openxmlformats.org/officeDocument/2006/relationships/hyperlink" Target="https://finance.yahoo.com/quote/AEE/chart?p=AEE" TargetMode="External"/><Relationship Id="rId177" Type="http://schemas.openxmlformats.org/officeDocument/2006/relationships/hyperlink" Target="https://finance.yahoo.com/quote/T/chart?p=T" TargetMode="External"/><Relationship Id="rId178" Type="http://schemas.openxmlformats.org/officeDocument/2006/relationships/hyperlink" Target="https://finance.yahoo.com/quote/WFRD/chart?p=WFRD" TargetMode="External"/><Relationship Id="rId179" Type="http://schemas.openxmlformats.org/officeDocument/2006/relationships/hyperlink" Target="https://finance.yahoo.com/quote/ENSG/chart?p=ENSG" TargetMode="External"/><Relationship Id="rId180" Type="http://schemas.openxmlformats.org/officeDocument/2006/relationships/hyperlink" Target="https://finance.yahoo.com/quote/PPL/chart?p=PPL" TargetMode="External"/><Relationship Id="rId181" Type="http://schemas.openxmlformats.org/officeDocument/2006/relationships/hyperlink" Target="https://finance.yahoo.com/quote/BURL/chart?p=BURL" TargetMode="External"/><Relationship Id="rId182" Type="http://schemas.openxmlformats.org/officeDocument/2006/relationships/hyperlink" Target="https://finance.yahoo.com/quote/FFIV/chart?p=FFIV" TargetMode="External"/><Relationship Id="rId183" Type="http://schemas.openxmlformats.org/officeDocument/2006/relationships/hyperlink" Target="https://finance.yahoo.com/quote/EXC/chart?p=EXC" TargetMode="External"/><Relationship Id="rId184" Type="http://schemas.openxmlformats.org/officeDocument/2006/relationships/hyperlink" Target="https://finance.yahoo.com/quote/BWXT/chart?p=BWXT" TargetMode="External"/><Relationship Id="rId185" Type="http://schemas.openxmlformats.org/officeDocument/2006/relationships/hyperlink" Target="https://finance.yahoo.com/quote/NVT/chart?p=NVT" TargetMode="External"/><Relationship Id="rId186" Type="http://schemas.openxmlformats.org/officeDocument/2006/relationships/hyperlink" Target="https://finance.yahoo.com/quote/GILD/chart?p=GILD" TargetMode="External"/><Relationship Id="rId187" Type="http://schemas.openxmlformats.org/officeDocument/2006/relationships/hyperlink" Target="https://finance.yahoo.com/quote/JHG/chart?p=JHG" TargetMode="External"/><Relationship Id="rId188" Type="http://schemas.openxmlformats.org/officeDocument/2006/relationships/hyperlink" Target="https://finance.yahoo.com/quote/WEC/chart?p=WEC" TargetMode="External"/><Relationship Id="rId189" Type="http://schemas.openxmlformats.org/officeDocument/2006/relationships/hyperlink" Target="https://finance.yahoo.com/quote/HII/chart?p=HII" TargetMode="External"/><Relationship Id="rId190" Type="http://schemas.openxmlformats.org/officeDocument/2006/relationships/hyperlink" Target="https://finance.yahoo.com/quote/CMS/chart?p=CMS" TargetMode="External"/><Relationship Id="rId191" Type="http://schemas.openxmlformats.org/officeDocument/2006/relationships/hyperlink" Target="https://finance.yahoo.com/quote/HSY/chart?p=HSY" TargetMode="External"/><Relationship Id="rId192" Type="http://schemas.openxmlformats.org/officeDocument/2006/relationships/hyperlink" Target="https://finance.yahoo.com/quote/ATO/chart?p=ATO" TargetMode="External"/><Relationship Id="rId193" Type="http://schemas.openxmlformats.org/officeDocument/2006/relationships/hyperlink" Target="https://finance.yahoo.com/quote/LNT/chart?p=LNT" TargetMode="External"/><Relationship Id="rId194" Type="http://schemas.openxmlformats.org/officeDocument/2006/relationships/hyperlink" Target="https://finance.yahoo.com/quote/BMY/chart?p=BMY" TargetMode="External"/><Relationship Id="rId195" Type="http://schemas.openxmlformats.org/officeDocument/2006/relationships/hyperlink" Target="https://finance.yahoo.com/quote/POR/chart?p=POR" TargetMode="External"/><Relationship Id="rId196" Type="http://schemas.openxmlformats.org/officeDocument/2006/relationships/hyperlink" Target="https://finance.yahoo.com/quote/COST/chart?p=COST" TargetMode="External"/><Relationship Id="rId197" Type="http://schemas.openxmlformats.org/officeDocument/2006/relationships/hyperlink" Target="https://finance.yahoo.com/quote/CSX/chart?p=CSX" TargetMode="External"/><Relationship Id="rId198" Type="http://schemas.openxmlformats.org/officeDocument/2006/relationships/hyperlink" Target="https://finance.yahoo.com/quote/SWX/chart?p=SWX" TargetMode="External"/><Relationship Id="rId199" Type="http://schemas.openxmlformats.org/officeDocument/2006/relationships/hyperlink" Target="https://finance.yahoo.com/quote/ENS/chart?p=ENS" TargetMode="External"/><Relationship Id="rId200" Type="http://schemas.openxmlformats.org/officeDocument/2006/relationships/hyperlink" Target="https://finance.yahoo.com/quote/AR/chart?p=AR" TargetMode="External"/><Relationship Id="rId201" Type="http://schemas.openxmlformats.org/officeDocument/2006/relationships/hyperlink" Target="https://finance.yahoo.com/quote/JAZZ/chart?p=JAZZ" TargetMode="External"/><Relationship Id="rId202" Type="http://schemas.openxmlformats.org/officeDocument/2006/relationships/hyperlink" Target="https://finance.yahoo.com/quote/VTRS/chart?p=VTRS" TargetMode="External"/><Relationship Id="rId203" Type="http://schemas.openxmlformats.org/officeDocument/2006/relationships/hyperlink" Target="https://finance.yahoo.com/quote/MUSA/chart?p=MUSA" TargetMode="External"/><Relationship Id="rId204" Type="http://schemas.openxmlformats.org/officeDocument/2006/relationships/hyperlink" Target="https://finance.yahoo.com/quote/LYV/chart?p=LYV" TargetMode="External"/><Relationship Id="rId205" Type="http://schemas.openxmlformats.org/officeDocument/2006/relationships/hyperlink" Target="https://finance.yahoo.com/quote/ARMK/chart?p=ARMK" TargetMode="External"/><Relationship Id="rId206" Type="http://schemas.openxmlformats.org/officeDocument/2006/relationships/hyperlink" Target="https://finance.yahoo.com/quote/FAST/chart?p=FAST" TargetMode="External"/><Relationship Id="rId207" Type="http://schemas.openxmlformats.org/officeDocument/2006/relationships/hyperlink" Target="https://finance.yahoo.com/quote/CHD/chart?p=CHD" TargetMode="External"/><Relationship Id="rId208" Type="http://schemas.openxmlformats.org/officeDocument/2006/relationships/hyperlink" Target="https://finance.yahoo.com/quote/FHI/chart?p=FHI" TargetMode="External"/><Relationship Id="rId209" Type="http://schemas.openxmlformats.org/officeDocument/2006/relationships/hyperlink" Target="https://finance.yahoo.com/quote/CDP/chart?p=CDP" TargetMode="External"/><Relationship Id="rId210" Type="http://schemas.openxmlformats.org/officeDocument/2006/relationships/hyperlink" Target="https://finance.yahoo.com/quote/ETN/chart?p=ETN" TargetMode="External"/><Relationship Id="rId211" Type="http://schemas.openxmlformats.org/officeDocument/2006/relationships/hyperlink" Target="https://finance.yahoo.com/quote/RNR/chart?p=RNR" TargetMode="External"/><Relationship Id="rId212" Type="http://schemas.openxmlformats.org/officeDocument/2006/relationships/hyperlink" Target="https://finance.yahoo.com/quote/EQT/chart?p=EQT" TargetMode="External"/><Relationship Id="rId213" Type="http://schemas.openxmlformats.org/officeDocument/2006/relationships/hyperlink" Target="https://finance.yahoo.com/quote/DGX/chart?p=DGX" TargetMode="External"/><Relationship Id="rId214" Type="http://schemas.openxmlformats.org/officeDocument/2006/relationships/hyperlink" Target="https://finance.yahoo.com/quote/PFE/chart?p=PFE" TargetMode="External"/><Relationship Id="rId215" Type="http://schemas.openxmlformats.org/officeDocument/2006/relationships/hyperlink" Target="https://finance.yahoo.com/quote/KO/chart?p=KO" TargetMode="External"/><Relationship Id="rId216" Type="http://schemas.openxmlformats.org/officeDocument/2006/relationships/hyperlink" Target="https://finance.yahoo.com/quote/HAS/chart?p=HAS" TargetMode="External"/><Relationship Id="rId217" Type="http://schemas.openxmlformats.org/officeDocument/2006/relationships/hyperlink" Target="https://finance.yahoo.com/quote/SRE/chart?p=SRE" TargetMode="External"/><Relationship Id="rId218" Type="http://schemas.openxmlformats.org/officeDocument/2006/relationships/hyperlink" Target="https://finance.yahoo.com/quote/O/chart?p=O" TargetMode="External"/><Relationship Id="rId219" Type="http://schemas.openxmlformats.org/officeDocument/2006/relationships/hyperlink" Target="https://finance.yahoo.com/quote/NNN/chart?p=NNN" TargetMode="External"/><Relationship Id="rId220" Type="http://schemas.openxmlformats.org/officeDocument/2006/relationships/hyperlink" Target="https://finance.yahoo.com/quote/DD/chart?p=DD" TargetMode="External"/><Relationship Id="rId221" Type="http://schemas.openxmlformats.org/officeDocument/2006/relationships/hyperlink" Target="https://finance.yahoo.com/quote/CMCSA/chart?p=CMCSA" TargetMode="External"/><Relationship Id="rId222" Type="http://schemas.openxmlformats.org/officeDocument/2006/relationships/hyperlink" Target="https://finance.yahoo.com/quote/WBS/chart?p=WBS" TargetMode="External"/><Relationship Id="rId223" Type="http://schemas.openxmlformats.org/officeDocument/2006/relationships/hyperlink" Target="https://finance.yahoo.com/quote/KRG/chart?p=KRG" TargetMode="External"/><Relationship Id="rId224" Type="http://schemas.openxmlformats.org/officeDocument/2006/relationships/hyperlink" Target="https://finance.yahoo.com/quote/ITT/chart?p=ITT" TargetMode="External"/><Relationship Id="rId225" Type="http://schemas.openxmlformats.org/officeDocument/2006/relationships/hyperlink" Target="https://finance.yahoo.com/quote/HUBB/chart?p=HUBB" TargetMode="External"/><Relationship Id="rId226" Type="http://schemas.openxmlformats.org/officeDocument/2006/relationships/hyperlink" Target="https://finance.yahoo.com/quote/TEX/chart?p=TEX" TargetMode="External"/><Relationship Id="rId227" Type="http://schemas.openxmlformats.org/officeDocument/2006/relationships/hyperlink" Target="https://finance.yahoo.com/quote/RTX/chart?p=RTX" TargetMode="External"/><Relationship Id="rId228" Type="http://schemas.openxmlformats.org/officeDocument/2006/relationships/hyperlink" Target="https://finance.yahoo.com/quote/HST/chart?p=HST" TargetMode="External"/><Relationship Id="rId229" Type="http://schemas.openxmlformats.org/officeDocument/2006/relationships/hyperlink" Target="https://finance.yahoo.com/quote/XEL/chart?p=XEL" TargetMode="External"/><Relationship Id="rId230" Type="http://schemas.openxmlformats.org/officeDocument/2006/relationships/hyperlink" Target="https://finance.yahoo.com/quote/FRT/chart?p=FRT" TargetMode="External"/><Relationship Id="rId231" Type="http://schemas.openxmlformats.org/officeDocument/2006/relationships/hyperlink" Target="https://finance.yahoo.com/quote/SNX/chart?p=SNX" TargetMode="External"/><Relationship Id="rId232" Type="http://schemas.openxmlformats.org/officeDocument/2006/relationships/hyperlink" Target="https://finance.yahoo.com/quote/SBUX/chart?p=SBUX" TargetMode="External"/><Relationship Id="rId233" Type="http://schemas.openxmlformats.org/officeDocument/2006/relationships/hyperlink" Target="https://finance.yahoo.com/quote/AVNT/chart?p=AVNT" TargetMode="External"/><Relationship Id="rId234" Type="http://schemas.openxmlformats.org/officeDocument/2006/relationships/hyperlink" Target="https://finance.yahoo.com/quote/TT/chart?p=TT" TargetMode="External"/><Relationship Id="rId235" Type="http://schemas.openxmlformats.org/officeDocument/2006/relationships/hyperlink" Target="https://finance.yahoo.com/quote/MSM/chart?p=MSM" TargetMode="External"/><Relationship Id="rId236" Type="http://schemas.openxmlformats.org/officeDocument/2006/relationships/hyperlink" Target="https://finance.yahoo.com/quote/VVV/chart?p=VVV" TargetMode="External"/><Relationship Id="rId237" Type="http://schemas.openxmlformats.org/officeDocument/2006/relationships/hyperlink" Target="https://finance.yahoo.com/quote/NDSN/chart?p=NDSN" TargetMode="External"/><Relationship Id="rId238" Type="http://schemas.openxmlformats.org/officeDocument/2006/relationships/hyperlink" Target="https://finance.yahoo.com/quote/WMT/chart?p=WMT" TargetMode="External"/><Relationship Id="rId239" Type="http://schemas.openxmlformats.org/officeDocument/2006/relationships/hyperlink" Target="https://finance.yahoo.com/quote/ADC/chart?p=ADC" TargetMode="External"/><Relationship Id="rId240" Type="http://schemas.openxmlformats.org/officeDocument/2006/relationships/hyperlink" Target="https://finance.yahoo.com/quote/ALGM/chart?p=ALGM" TargetMode="External"/><Relationship Id="rId241" Type="http://schemas.openxmlformats.org/officeDocument/2006/relationships/hyperlink" Target="https://finance.yahoo.com/quote/CNH/chart?p=CNH" TargetMode="External"/><Relationship Id="rId242" Type="http://schemas.openxmlformats.org/officeDocument/2006/relationships/hyperlink" Target="https://finance.yahoo.com/quote/WPC/chart?p=WPC" TargetMode="External"/><Relationship Id="rId243" Type="http://schemas.openxmlformats.org/officeDocument/2006/relationships/hyperlink" Target="https://finance.yahoo.com/quote/UTHR/chart?p=UTHR" TargetMode="External"/><Relationship Id="rId244" Type="http://schemas.openxmlformats.org/officeDocument/2006/relationships/hyperlink" Target="https://finance.yahoo.com/quote/CB/chart?p=CB" TargetMode="External"/><Relationship Id="rId245" Type="http://schemas.openxmlformats.org/officeDocument/2006/relationships/hyperlink" Target="https://finance.yahoo.com/quote/WM/chart?p=WM" TargetMode="External"/><Relationship Id="rId246" Type="http://schemas.openxmlformats.org/officeDocument/2006/relationships/hyperlink" Target="https://finance.yahoo.com/quote/VTR/chart?p=VTR" TargetMode="External"/><Relationship Id="rId247" Type="http://schemas.openxmlformats.org/officeDocument/2006/relationships/hyperlink" Target="https://finance.yahoo.com/quote/TSN/chart?p=TSN" TargetMode="External"/><Relationship Id="rId248" Type="http://schemas.openxmlformats.org/officeDocument/2006/relationships/hyperlink" Target="https://finance.yahoo.com/quote/MAR/chart?p=MAR" TargetMode="External"/><Relationship Id="rId249" Type="http://schemas.openxmlformats.org/officeDocument/2006/relationships/hyperlink" Target="https://finance.yahoo.com/quote/AMGN/chart?p=AMGN" TargetMode="External"/><Relationship Id="rId250" Type="http://schemas.openxmlformats.org/officeDocument/2006/relationships/hyperlink" Target="https://finance.yahoo.com/quote/GWW/chart?p=GWW" TargetMode="External"/><Relationship Id="rId251" Type="http://schemas.openxmlformats.org/officeDocument/2006/relationships/hyperlink" Target="https://finance.yahoo.com/quote/SMG/chart?p=SMG" TargetMode="External"/><Relationship Id="rId252" Type="http://schemas.openxmlformats.org/officeDocument/2006/relationships/hyperlink" Target="https://finance.yahoo.com/quote/ON/chart?p=ON" TargetMode="External"/><Relationship Id="rId253" Type="http://schemas.openxmlformats.org/officeDocument/2006/relationships/hyperlink" Target="https://finance.yahoo.com/quote/OSK/chart?p=OSK" TargetMode="External"/><Relationship Id="rId254" Type="http://schemas.openxmlformats.org/officeDocument/2006/relationships/hyperlink" Target="https://finance.yahoo.com/quote/LSTR/chart?p=LSTR" TargetMode="External"/><Relationship Id="rId255" Type="http://schemas.openxmlformats.org/officeDocument/2006/relationships/hyperlink" Target="https://finance.yahoo.com/quote/MCK/chart?p=MCK" TargetMode="External"/><Relationship Id="rId256" Type="http://schemas.openxmlformats.org/officeDocument/2006/relationships/hyperlink" Target="https://finance.yahoo.com/quote/D/chart?p=D" TargetMode="External"/><Relationship Id="rId257" Type="http://schemas.openxmlformats.org/officeDocument/2006/relationships/hyperlink" Target="https://finance.yahoo.com/quote/RGLD/chart?p=RGLD" TargetMode="External"/><Relationship Id="rId258" Type="http://schemas.openxmlformats.org/officeDocument/2006/relationships/hyperlink" Target="https://finance.yahoo.com/quote/FLR/chart?p=FLR" TargetMode="External"/><Relationship Id="rId259" Type="http://schemas.openxmlformats.org/officeDocument/2006/relationships/hyperlink" Target="https://finance.yahoo.com/quote/WTRG/chart?p=WTRG" TargetMode="External"/><Relationship Id="rId260" Type="http://schemas.openxmlformats.org/officeDocument/2006/relationships/hyperlink" Target="https://finance.yahoo.com/quote/SBRA/chart?p=SBRA" TargetMode="External"/><Relationship Id="rId261" Type="http://schemas.openxmlformats.org/officeDocument/2006/relationships/hyperlink" Target="https://finance.yahoo.com/quote/AGCO/chart?p=AGCO" TargetMode="External"/><Relationship Id="rId262" Type="http://schemas.openxmlformats.org/officeDocument/2006/relationships/hyperlink" Target="https://finance.yahoo.com/quote/CL/chart?p=CL" TargetMode="External"/><Relationship Id="rId263" Type="http://schemas.openxmlformats.org/officeDocument/2006/relationships/hyperlink" Target="https://finance.yahoo.com/quote/GLPI/chart?p=GLPI" TargetMode="External"/><Relationship Id="rId264" Type="http://schemas.openxmlformats.org/officeDocument/2006/relationships/hyperlink" Target="https://finance.yahoo.com/quote/KNF/chart?p=KNF" TargetMode="External"/><Relationship Id="rId265" Type="http://schemas.openxmlformats.org/officeDocument/2006/relationships/hyperlink" Target="https://finance.yahoo.com/quote/CBT/chart?p=CBT" TargetMode="External"/><Relationship Id="rId266" Type="http://schemas.openxmlformats.org/officeDocument/2006/relationships/hyperlink" Target="https://finance.yahoo.com/quote/JBHT/chart?p=JBHT" TargetMode="External"/><Relationship Id="rId267" Type="http://schemas.openxmlformats.org/officeDocument/2006/relationships/hyperlink" Target="https://finance.yahoo.com/quote/R/chart?p=R" TargetMode="External"/><Relationship Id="rId268" Type="http://schemas.openxmlformats.org/officeDocument/2006/relationships/hyperlink" Target="https://finance.yahoo.com/quote/TXN/chart?p=TXN" TargetMode="External"/><Relationship Id="rId269" Type="http://schemas.openxmlformats.org/officeDocument/2006/relationships/hyperlink" Target="https://finance.yahoo.com/quote/SATS/chart?p=SATS" TargetMode="External"/><Relationship Id="rId270" Type="http://schemas.openxmlformats.org/officeDocument/2006/relationships/hyperlink" Target="https://finance.yahoo.com/quote/HLT/chart?p=HLT" TargetMode="External"/><Relationship Id="rId271" Type="http://schemas.openxmlformats.org/officeDocument/2006/relationships/hyperlink" Target="https://finance.yahoo.com/quote/PEP/chart?p=PEP" TargetMode="External"/><Relationship Id="rId272" Type="http://schemas.openxmlformats.org/officeDocument/2006/relationships/hyperlink" Target="https://finance.yahoo.com/quote/KNX/chart?p=KNX" TargetMode="External"/><Relationship Id="rId273" Type="http://schemas.openxmlformats.org/officeDocument/2006/relationships/hyperlink" Target="https://finance.yahoo.com/quote/AME/chart?p=AME" TargetMode="External"/><Relationship Id="rId274" Type="http://schemas.openxmlformats.org/officeDocument/2006/relationships/hyperlink" Target="https://finance.yahoo.com/quote/ALGN/chart?p=ALGN" TargetMode="External"/><Relationship Id="rId275" Type="http://schemas.openxmlformats.org/officeDocument/2006/relationships/hyperlink" Target="https://finance.yahoo.com/quote/WELL/chart?p=WELL" TargetMode="External"/><Relationship Id="rId276" Type="http://schemas.openxmlformats.org/officeDocument/2006/relationships/hyperlink" Target="https://finance.yahoo.com/quote/CHH/chart?p=CHH" TargetMode="External"/><Relationship Id="rId277" Type="http://schemas.openxmlformats.org/officeDocument/2006/relationships/hyperlink" Target="https://finance.yahoo.com/quote/DOV/chart?p=DOV" TargetMode="External"/><Relationship Id="rId278" Type="http://schemas.openxmlformats.org/officeDocument/2006/relationships/hyperlink" Target="https://finance.yahoo.com/quote/ELS/chart?p=ELS" TargetMode="External"/><Relationship Id="rId279" Type="http://schemas.openxmlformats.org/officeDocument/2006/relationships/hyperlink" Target="https://finance.yahoo.com/quote/SNA/chart?p=SNA" TargetMode="External"/><Relationship Id="rId280" Type="http://schemas.openxmlformats.org/officeDocument/2006/relationships/hyperlink" Target="https://finance.yahoo.com/quote/WSO/chart?p=WSO" TargetMode="External"/><Relationship Id="rId281" Type="http://schemas.openxmlformats.org/officeDocument/2006/relationships/hyperlink" Target="https://finance.yahoo.com/quote/CARR/chart?p=CARR" TargetMode="External"/><Relationship Id="rId282" Type="http://schemas.openxmlformats.org/officeDocument/2006/relationships/hyperlink" Target="https://finance.yahoo.com/quote/YUM/chart?p=YUM" TargetMode="External"/><Relationship Id="rId283" Type="http://schemas.openxmlformats.org/officeDocument/2006/relationships/hyperlink" Target="https://finance.yahoo.com/quote/EGP/chart?p=EGP" TargetMode="External"/><Relationship Id="rId284" Type="http://schemas.openxmlformats.org/officeDocument/2006/relationships/hyperlink" Target="https://finance.yahoo.com/quote/IEX/chart?p=IEX" TargetMode="External"/><Relationship Id="rId285" Type="http://schemas.openxmlformats.org/officeDocument/2006/relationships/hyperlink" Target="https://finance.yahoo.com/quote/HXL/chart?p=HXL" TargetMode="External"/><Relationship Id="rId286" Type="http://schemas.openxmlformats.org/officeDocument/2006/relationships/hyperlink" Target="https://finance.yahoo.com/quote/IFF/chart?p=IFF" TargetMode="External"/><Relationship Id="rId287" Type="http://schemas.openxmlformats.org/officeDocument/2006/relationships/hyperlink" Target="https://finance.yahoo.com/quote/MDLZ/chart?p=MDLZ" TargetMode="External"/><Relationship Id="rId288" Type="http://schemas.openxmlformats.org/officeDocument/2006/relationships/hyperlink" Target="https://finance.yahoo.com/quote/PSA/chart?p=PSA" TargetMode="External"/><Relationship Id="rId289" Type="http://schemas.openxmlformats.org/officeDocument/2006/relationships/hyperlink" Target="https://finance.yahoo.com/quote/CTRE/chart?p=CTRE" TargetMode="External"/><Relationship Id="rId290" Type="http://schemas.openxmlformats.org/officeDocument/2006/relationships/hyperlink" Target="https://finance.yahoo.com/quote/STZ/chart?p=STZ" TargetMode="External"/><Relationship Id="rId291" Type="http://schemas.openxmlformats.org/officeDocument/2006/relationships/hyperlink" Target="https://finance.yahoo.com/quote/NEM/chart?p=NEM" TargetMode="External"/><Relationship Id="rId292" Type="http://schemas.openxmlformats.org/officeDocument/2006/relationships/hyperlink" Target="https://finance.yahoo.com/quote/AWK/chart?p=AWK" TargetMode="External"/><Relationship Id="rId293" Type="http://schemas.openxmlformats.org/officeDocument/2006/relationships/hyperlink" Target="https://finance.yahoo.com/quote/WTS/chart?p=WTS" TargetMode="External"/><Relationship Id="rId294" Type="http://schemas.openxmlformats.org/officeDocument/2006/relationships/hyperlink" Target="https://finance.yahoo.com/quote/CHTR/chart?p=CHTR" TargetMode="External"/><Relationship Id="rId295" Type="http://schemas.openxmlformats.org/officeDocument/2006/relationships/hyperlink" Target="https://finance.yahoo.com/quote/CFR/chart?p=CFR" TargetMode="External"/><Relationship Id="rId296" Type="http://schemas.openxmlformats.org/officeDocument/2006/relationships/hyperlink" Target="https://finance.yahoo.com/quote/EBAY/chart?p=EBAY" TargetMode="External"/><Relationship Id="rId297" Type="http://schemas.openxmlformats.org/officeDocument/2006/relationships/hyperlink" Target="https://finance.yahoo.com/quote/CMI/chart?p=CMI" TargetMode="External"/><Relationship Id="rId298" Type="http://schemas.openxmlformats.org/officeDocument/2006/relationships/hyperlink" Target="https://finance.yahoo.com/quote/CAH/chart?p=CAH" TargetMode="External"/><Relationship Id="rId299" Type="http://schemas.openxmlformats.org/officeDocument/2006/relationships/hyperlink" Target="https://finance.yahoo.com/quote/ES/chart?p=ES" TargetMode="External"/><Relationship Id="rId300" Type="http://schemas.openxmlformats.org/officeDocument/2006/relationships/hyperlink" Target="https://finance.yahoo.com/quote/TRV/chart?p=TRV" TargetMode="External"/><Relationship Id="rId301" Type="http://schemas.openxmlformats.org/officeDocument/2006/relationships/hyperlink" Target="https://finance.yahoo.com/quote/FLS/chart?p=FLS" TargetMode="External"/><Relationship Id="rId302" Type="http://schemas.openxmlformats.org/officeDocument/2006/relationships/hyperlink" Target="https://finance.yahoo.com/quote/PLD/chart?p=PLD" TargetMode="External"/><Relationship Id="rId303" Type="http://schemas.openxmlformats.org/officeDocument/2006/relationships/hyperlink" Target="https://finance.yahoo.com/quote/CUBE/chart?p=CUBE" TargetMode="External"/><Relationship Id="rId304" Type="http://schemas.openxmlformats.org/officeDocument/2006/relationships/hyperlink" Target="https://finance.yahoo.com/quote/UNP/chart?p=UNP" TargetMode="External"/><Relationship Id="rId305" Type="http://schemas.openxmlformats.org/officeDocument/2006/relationships/hyperlink" Target="https://finance.yahoo.com/quote/PEN/chart?p=PEN" TargetMode="External"/><Relationship Id="rId306" Type="http://schemas.openxmlformats.org/officeDocument/2006/relationships/hyperlink" Target="https://finance.yahoo.com/quote/ITW/chart?p=ITW" TargetMode="External"/><Relationship Id="rId307" Type="http://schemas.openxmlformats.org/officeDocument/2006/relationships/hyperlink" Target="https://finance.yahoo.com/quote/APG/chart?p=APG" TargetMode="External"/><Relationship Id="rId308" Type="http://schemas.openxmlformats.org/officeDocument/2006/relationships/hyperlink" Target="https://finance.yahoo.com/quote/SPG/chart?p=SPG" TargetMode="External"/><Relationship Id="rId309" Type="http://schemas.openxmlformats.org/officeDocument/2006/relationships/hyperlink" Target="https://finance.yahoo.com/quote/ELAN/chart?p=ELAN" TargetMode="External"/><Relationship Id="rId310" Type="http://schemas.openxmlformats.org/officeDocument/2006/relationships/hyperlink" Target="https://finance.yahoo.com/quote/UBSI/chart?p=UBSI" TargetMode="External"/><Relationship Id="rId311" Type="http://schemas.openxmlformats.org/officeDocument/2006/relationships/hyperlink" Target="https://finance.yahoo.com/quote/WH/chart?p=WH" TargetMode="External"/><Relationship Id="rId312" Type="http://schemas.openxmlformats.org/officeDocument/2006/relationships/hyperlink" Target="https://finance.yahoo.com/quote/PEG/chart?p=PEG" TargetMode="External"/><Relationship Id="rId313" Type="http://schemas.openxmlformats.org/officeDocument/2006/relationships/hyperlink" Target="https://finance.yahoo.com/quote/ULS/chart?p=ULS" TargetMode="External"/><Relationship Id="rId314" Type="http://schemas.openxmlformats.org/officeDocument/2006/relationships/hyperlink" Target="https://finance.yahoo.com/quote/ATR/chart?p=ATR" TargetMode="External"/><Relationship Id="rId315" Type="http://schemas.openxmlformats.org/officeDocument/2006/relationships/hyperlink" Target="https://finance.yahoo.com/quote/PCAR/chart?p=PCAR" TargetMode="External"/><Relationship Id="rId316" Type="http://schemas.openxmlformats.org/officeDocument/2006/relationships/hyperlink" Target="https://finance.yahoo.com/quote/VLY/chart?p=VLY" TargetMode="External"/><Relationship Id="rId317" Type="http://schemas.openxmlformats.org/officeDocument/2006/relationships/hyperlink" Target="https://finance.yahoo.com/quote/NWE/chart?p=NWE" TargetMode="External"/><Relationship Id="rId318" Type="http://schemas.openxmlformats.org/officeDocument/2006/relationships/hyperlink" Target="https://finance.yahoo.com/quote/RSG/chart?p=RSG" TargetMode="External"/><Relationship Id="rId319" Type="http://schemas.openxmlformats.org/officeDocument/2006/relationships/hyperlink" Target="https://finance.yahoo.com/quote/GME/chart?p=GME" TargetMode="External"/><Relationship Id="rId320" Type="http://schemas.openxmlformats.org/officeDocument/2006/relationships/hyperlink" Target="https://finance.yahoo.com/quote/DRI/chart?p=DRI" TargetMode="External"/><Relationship Id="rId321" Type="http://schemas.openxmlformats.org/officeDocument/2006/relationships/hyperlink" Target="https://finance.yahoo.com/quote/HR/chart?p=HR" TargetMode="External"/><Relationship Id="rId322" Type="http://schemas.openxmlformats.org/officeDocument/2006/relationships/hyperlink" Target="https://finance.yahoo.com/quote/BJ/chart?p=BJ" TargetMode="External"/><Relationship Id="rId323" Type="http://schemas.openxmlformats.org/officeDocument/2006/relationships/hyperlink" Target="https://finance.yahoo.com/quote/OHI/chart?p=OHI" TargetMode="External"/><Relationship Id="rId324" Type="http://schemas.openxmlformats.org/officeDocument/2006/relationships/hyperlink" Target="https://finance.yahoo.com/quote/LH/chart?p=LH" TargetMode="External"/><Relationship Id="rId325" Type="http://schemas.openxmlformats.org/officeDocument/2006/relationships/hyperlink" Target="https://finance.yahoo.com/quote/CNX/chart?p=CNX" TargetMode="External"/><Relationship Id="rId326" Type="http://schemas.openxmlformats.org/officeDocument/2006/relationships/hyperlink" Target="https://finance.yahoo.com/quote/HCA/chart?p=HCA" TargetMode="External"/><Relationship Id="rId327" Type="http://schemas.openxmlformats.org/officeDocument/2006/relationships/hyperlink" Target="https://finance.yahoo.com/quote/EPR/chart?p=EPR" TargetMode="External"/><Relationship Id="rId328" Type="http://schemas.openxmlformats.org/officeDocument/2006/relationships/hyperlink" Target="https://finance.yahoo.com/quote/AMKR/chart?p=AMKR" TargetMode="External"/><Relationship Id="rId329" Type="http://schemas.openxmlformats.org/officeDocument/2006/relationships/hyperlink" Target="https://finance.yahoo.com/quote/FR/chart?p=FR" TargetMode="External"/><Relationship Id="rId330" Type="http://schemas.openxmlformats.org/officeDocument/2006/relationships/hyperlink" Target="https://finance.yahoo.com/quote/SYY/chart?p=SYY" TargetMode="External"/><Relationship Id="rId331" Type="http://schemas.openxmlformats.org/officeDocument/2006/relationships/hyperlink" Target="https://finance.yahoo.com/quote/L/chart?p=L" TargetMode="External"/><Relationship Id="rId332" Type="http://schemas.openxmlformats.org/officeDocument/2006/relationships/hyperlink" Target="https://finance.yahoo.com/quote/PM/chart?p=PM" TargetMode="External"/><Relationship Id="rId333" Type="http://schemas.openxmlformats.org/officeDocument/2006/relationships/hyperlink" Target="https://finance.yahoo.com/quote/SW/chart?p=SW" TargetMode="External"/><Relationship Id="rId334" Type="http://schemas.openxmlformats.org/officeDocument/2006/relationships/hyperlink" Target="https://finance.yahoo.com/quote/PH/chart?p=PH" TargetMode="External"/><Relationship Id="rId335" Type="http://schemas.openxmlformats.org/officeDocument/2006/relationships/hyperlink" Target="https://finance.yahoo.com/quote/CAR/chart?p=CAR" TargetMode="External"/><Relationship Id="rId336" Type="http://schemas.openxmlformats.org/officeDocument/2006/relationships/hyperlink" Target="https://finance.yahoo.com/quote/STLD/chart?p=STLD" TargetMode="External"/><Relationship Id="rId337" Type="http://schemas.openxmlformats.org/officeDocument/2006/relationships/hyperlink" Target="https://finance.yahoo.com/quote/ST/chart?p=ST" TargetMode="External"/><Relationship Id="rId338" Type="http://schemas.openxmlformats.org/officeDocument/2006/relationships/hyperlink" Target="https://finance.yahoo.com/quote/SCI/chart?p=SCI" TargetMode="External"/><Relationship Id="rId339" Type="http://schemas.openxmlformats.org/officeDocument/2006/relationships/hyperlink" Target="https://finance.yahoo.com/quote/MOS/chart?p=MOS" TargetMode="External"/><Relationship Id="rId340" Type="http://schemas.openxmlformats.org/officeDocument/2006/relationships/hyperlink" Target="https://finance.yahoo.com/quote/TMUS/chart?p=TMUS" TargetMode="External"/><Relationship Id="rId341" Type="http://schemas.openxmlformats.org/officeDocument/2006/relationships/hyperlink" Target="https://finance.yahoo.com/quote/KVUE/chart?p=KVUE" TargetMode="External"/><Relationship Id="rId342" Type="http://schemas.openxmlformats.org/officeDocument/2006/relationships/hyperlink" Target="https://finance.yahoo.com/quote/SAIA/chart?p=SAIA" TargetMode="External"/><Relationship Id="rId343" Type="http://schemas.openxmlformats.org/officeDocument/2006/relationships/hyperlink" Target="https://finance.yahoo.com/quote/TJX/chart?p=TJX" TargetMode="External"/><Relationship Id="rId344" Type="http://schemas.openxmlformats.org/officeDocument/2006/relationships/hyperlink" Target="https://finance.yahoo.com/quote/MSA/chart?p=MSA" TargetMode="External"/><Relationship Id="rId345" Type="http://schemas.openxmlformats.org/officeDocument/2006/relationships/hyperlink" Target="https://finance.yahoo.com/quote/CSCO/chart?p=CSCO" TargetMode="External"/><Relationship Id="rId346" Type="http://schemas.openxmlformats.org/officeDocument/2006/relationships/hyperlink" Target="https://finance.yahoo.com/quote/CLX/chart?p=CLX" TargetMode="External"/><Relationship Id="rId347" Type="http://schemas.openxmlformats.org/officeDocument/2006/relationships/hyperlink" Target="https://finance.yahoo.com/quote/EXR/chart?p=EXR" TargetMode="External"/><Relationship Id="rId348" Type="http://schemas.openxmlformats.org/officeDocument/2006/relationships/hyperlink" Target="https://finance.yahoo.com/quote/LEA/chart?p=LEA" TargetMode="External"/><Relationship Id="rId349" Type="http://schemas.openxmlformats.org/officeDocument/2006/relationships/hyperlink" Target="https://finance.yahoo.com/quote/GGG/chart?p=GGG" TargetMode="External"/><Relationship Id="rId350" Type="http://schemas.openxmlformats.org/officeDocument/2006/relationships/hyperlink" Target="https://finance.yahoo.com/quote/DOC/chart?p=DOC" TargetMode="External"/><Relationship Id="rId351" Type="http://schemas.openxmlformats.org/officeDocument/2006/relationships/hyperlink" Target="https://finance.yahoo.com/quote/LAMR/chart?p=LAMR" TargetMode="External"/><Relationship Id="rId352" Type="http://schemas.openxmlformats.org/officeDocument/2006/relationships/hyperlink" Target="https://finance.yahoo.com/quote/AAON/chart?p=AAON" TargetMode="External"/><Relationship Id="rId353" Type="http://schemas.openxmlformats.org/officeDocument/2006/relationships/hyperlink" Target="https://finance.yahoo.com/quote/FTV/chart?p=FTV" TargetMode="External"/><Relationship Id="rId354" Type="http://schemas.openxmlformats.org/officeDocument/2006/relationships/hyperlink" Target="https://finance.yahoo.com/quote/RGA/chart?p=RGA" TargetMode="External"/><Relationship Id="rId355" Type="http://schemas.openxmlformats.org/officeDocument/2006/relationships/hyperlink" Target="https://finance.yahoo.com/quote/FLEX/chart?p=FLEX" TargetMode="External"/><Relationship Id="rId356" Type="http://schemas.openxmlformats.org/officeDocument/2006/relationships/hyperlink" Target="https://finance.yahoo.com/quote/WCC/chart?p=WCC" TargetMode="External"/><Relationship Id="rId357" Type="http://schemas.openxmlformats.org/officeDocument/2006/relationships/hyperlink" Target="https://finance.yahoo.com/quote/NUE/chart?p=NUE" TargetMode="External"/><Relationship Id="rId358" Type="http://schemas.openxmlformats.org/officeDocument/2006/relationships/hyperlink" Target="https://finance.yahoo.com/quote/LECO/chart?p=LECO" TargetMode="External"/><Relationship Id="rId359" Type="http://schemas.openxmlformats.org/officeDocument/2006/relationships/hyperlink" Target="https://finance.yahoo.com/quote/BIIB/chart?p=BIIB" TargetMode="External"/><Relationship Id="rId360" Type="http://schemas.openxmlformats.org/officeDocument/2006/relationships/hyperlink" Target="https://finance.yahoo.com/quote/GL/chart?p=GL" TargetMode="External"/><Relationship Id="rId361" Type="http://schemas.openxmlformats.org/officeDocument/2006/relationships/hyperlink" Target="https://finance.yahoo.com/quote/CCK/chart?p=CCK" TargetMode="External"/><Relationship Id="rId362" Type="http://schemas.openxmlformats.org/officeDocument/2006/relationships/hyperlink" Target="https://finance.yahoo.com/quote/AHR/chart?p=AHR" TargetMode="External"/><Relationship Id="rId363" Type="http://schemas.openxmlformats.org/officeDocument/2006/relationships/hyperlink" Target="https://finance.yahoo.com/quote/CHRW/chart?p=CHRW" TargetMode="External"/><Relationship Id="rId364" Type="http://schemas.openxmlformats.org/officeDocument/2006/relationships/hyperlink" Target="https://finance.yahoo.com/quote/PKG/chart?p=PKG" TargetMode="External"/><Relationship Id="rId365" Type="http://schemas.openxmlformats.org/officeDocument/2006/relationships/hyperlink" Target="https://finance.yahoo.com/quote/BK/chart?p=BK" TargetMode="External"/><Relationship Id="rId366" Type="http://schemas.openxmlformats.org/officeDocument/2006/relationships/hyperlink" Target="https://finance.yahoo.com/quote/TXT/chart?p=TXT" TargetMode="External"/><Relationship Id="rId367" Type="http://schemas.openxmlformats.org/officeDocument/2006/relationships/hyperlink" Target="https://finance.yahoo.com/quote/PG/chart?p=PG" TargetMode="External"/><Relationship Id="rId368" Type="http://schemas.openxmlformats.org/officeDocument/2006/relationships/hyperlink" Target="https://finance.yahoo.com/quote/GATX/chart?p=GATX" TargetMode="External"/><Relationship Id="rId369" Type="http://schemas.openxmlformats.org/officeDocument/2006/relationships/hyperlink" Target="https://finance.yahoo.com/quote/RS/chart?p=RS" TargetMode="External"/><Relationship Id="rId370" Type="http://schemas.openxmlformats.org/officeDocument/2006/relationships/hyperlink" Target="https://finance.yahoo.com/quote/CSL/chart?p=CSL" TargetMode="External"/><Relationship Id="rId371" Type="http://schemas.openxmlformats.org/officeDocument/2006/relationships/hyperlink" Target="https://finance.yahoo.com/quote/GTLS/chart?p=GTLS" TargetMode="External"/><Relationship Id="rId372" Type="http://schemas.openxmlformats.org/officeDocument/2006/relationships/hyperlink" Target="https://finance.yahoo.com/quote/BDX/chart?p=BDX" TargetMode="External"/><Relationship Id="rId373" Type="http://schemas.openxmlformats.org/officeDocument/2006/relationships/hyperlink" Target="https://finance.yahoo.com/quote/DY/chart?p=DY" TargetMode="External"/><Relationship Id="rId374" Type="http://schemas.openxmlformats.org/officeDocument/2006/relationships/hyperlink" Target="https://finance.yahoo.com/quote/AIT/chart?p=AIT" TargetMode="External"/><Relationship Id="rId375" Type="http://schemas.openxmlformats.org/officeDocument/2006/relationships/hyperlink" Target="https://finance.yahoo.com/quote/INGR/chart?p=INGR" TargetMode="External"/><Relationship Id="rId376" Type="http://schemas.openxmlformats.org/officeDocument/2006/relationships/hyperlink" Target="https://finance.yahoo.com/quote/ALL/chart?p=ALL" TargetMode="External"/><Relationship Id="rId377" Type="http://schemas.openxmlformats.org/officeDocument/2006/relationships/hyperlink" Target="https://finance.yahoo.com/quote/SSD/chart?p=SSD" TargetMode="External"/><Relationship Id="rId378" Type="http://schemas.openxmlformats.org/officeDocument/2006/relationships/hyperlink" Target="https://finance.yahoo.com/quote/AES/chart?p=AES" TargetMode="External"/><Relationship Id="rId379" Type="http://schemas.openxmlformats.org/officeDocument/2006/relationships/hyperlink" Target="https://finance.yahoo.com/quote/ECL/chart?p=ECL" TargetMode="External"/><Relationship Id="rId380" Type="http://schemas.openxmlformats.org/officeDocument/2006/relationships/hyperlink" Target="https://finance.yahoo.com/quote/XRAY/chart?p=XRAY" TargetMode="External"/><Relationship Id="rId381" Type="http://schemas.openxmlformats.org/officeDocument/2006/relationships/hyperlink" Target="https://finance.yahoo.com/quote/BKH/chart?p=BKH" TargetMode="External"/><Relationship Id="rId382" Type="http://schemas.openxmlformats.org/officeDocument/2006/relationships/hyperlink" Target="https://finance.yahoo.com/quote/WEX/chart?p=WEX" TargetMode="External"/><Relationship Id="rId383" Type="http://schemas.openxmlformats.org/officeDocument/2006/relationships/hyperlink" Target="https://finance.yahoo.com/quote/BEN/chart?p=BEN" TargetMode="External"/><Relationship Id="rId384" Type="http://schemas.openxmlformats.org/officeDocument/2006/relationships/hyperlink" Target="https://finance.yahoo.com/quote/ANET/chart?p=ANET" TargetMode="External"/><Relationship Id="rId385" Type="http://schemas.openxmlformats.org/officeDocument/2006/relationships/hyperlink" Target="https://finance.yahoo.com/quote/NTRS/chart?p=NTRS" TargetMode="External"/><Relationship Id="rId386" Type="http://schemas.openxmlformats.org/officeDocument/2006/relationships/hyperlink" Target="https://finance.yahoo.com/quote/CFG/chart?p=CFG" TargetMode="External"/><Relationship Id="rId387" Type="http://schemas.openxmlformats.org/officeDocument/2006/relationships/hyperlink" Target="https://finance.yahoo.com/quote/MTB/chart?p=MTB" TargetMode="External"/><Relationship Id="rId388" Type="http://schemas.openxmlformats.org/officeDocument/2006/relationships/hyperlink" Target="https://finance.yahoo.com/quote/VICI/chart?p=VICI" TargetMode="External"/><Relationship Id="rId389" Type="http://schemas.openxmlformats.org/officeDocument/2006/relationships/hyperlink" Target="https://finance.yahoo.com/quote/NXST/chart?p=NXST" TargetMode="External"/><Relationship Id="rId390" Type="http://schemas.openxmlformats.org/officeDocument/2006/relationships/hyperlink" Target="https://finance.yahoo.com/quote/ACGL/chart?p=ACGL" TargetMode="External"/><Relationship Id="rId391" Type="http://schemas.openxmlformats.org/officeDocument/2006/relationships/hyperlink" Target="https://finance.yahoo.com/quote/IBKR/chart?p=IBKR" TargetMode="External"/><Relationship Id="rId392" Type="http://schemas.openxmlformats.org/officeDocument/2006/relationships/hyperlink" Target="https://finance.yahoo.com/quote/PPG/chart?p=PPG" TargetMode="External"/><Relationship Id="rId393" Type="http://schemas.openxmlformats.org/officeDocument/2006/relationships/hyperlink" Target="https://finance.yahoo.com/quote/TXNM/chart?p=TXNM" TargetMode="External"/><Relationship Id="rId394" Type="http://schemas.openxmlformats.org/officeDocument/2006/relationships/hyperlink" Target="https://finance.yahoo.com/quote/TNL/chart?p=TNL" TargetMode="External"/><Relationship Id="rId395" Type="http://schemas.openxmlformats.org/officeDocument/2006/relationships/hyperlink" Target="https://finance.yahoo.com/quote/FLG/chart?p=FLG" TargetMode="External"/><Relationship Id="rId396" Type="http://schemas.openxmlformats.org/officeDocument/2006/relationships/hyperlink" Target="https://finance.yahoo.com/quote/GD/chart?p=GD" TargetMode="External"/><Relationship Id="rId397" Type="http://schemas.openxmlformats.org/officeDocument/2006/relationships/hyperlink" Target="https://finance.yahoo.com/quote/IR/chart?p=IR" TargetMode="External"/><Relationship Id="rId398" Type="http://schemas.openxmlformats.org/officeDocument/2006/relationships/hyperlink" Target="https://finance.yahoo.com/quote/TREX/chart?p=TREX" TargetMode="External"/><Relationship Id="rId399" Type="http://schemas.openxmlformats.org/officeDocument/2006/relationships/hyperlink" Target="https://finance.yahoo.com/quote/THC/chart?p=THC" TargetMode="External"/><Relationship Id="rId400" Type="http://schemas.openxmlformats.org/officeDocument/2006/relationships/hyperlink" Target="https://finance.yahoo.com/quote/MCD/chart?p=MCD" TargetMode="External"/><Relationship Id="rId401" Type="http://schemas.openxmlformats.org/officeDocument/2006/relationships/hyperlink" Target="https://finance.yahoo.com/quote/COLM/chart?p=COLM" TargetMode="External"/><Relationship Id="rId402" Type="http://schemas.openxmlformats.org/officeDocument/2006/relationships/hyperlink" Target="https://finance.yahoo.com/quote/WY/chart?p=WY" TargetMode="External"/><Relationship Id="rId403" Type="http://schemas.openxmlformats.org/officeDocument/2006/relationships/hyperlink" Target="https://finance.yahoo.com/quote/HIG/chart?p=HIG" TargetMode="External"/><Relationship Id="rId404" Type="http://schemas.openxmlformats.org/officeDocument/2006/relationships/hyperlink" Target="https://finance.yahoo.com/quote/PFG/chart?p=PFG" TargetMode="External"/><Relationship Id="rId405" Type="http://schemas.openxmlformats.org/officeDocument/2006/relationships/hyperlink" Target="https://finance.yahoo.com/quote/DECK/chart?p=DECK" TargetMode="External"/><Relationship Id="rId406" Type="http://schemas.openxmlformats.org/officeDocument/2006/relationships/hyperlink" Target="https://finance.yahoo.com/quote/MGM/chart?p=MGM" TargetMode="External"/><Relationship Id="rId407" Type="http://schemas.openxmlformats.org/officeDocument/2006/relationships/hyperlink" Target="https://finance.yahoo.com/quote/ZBH/chart?p=ZBH" TargetMode="External"/><Relationship Id="rId408" Type="http://schemas.openxmlformats.org/officeDocument/2006/relationships/hyperlink" Target="https://finance.yahoo.com/quote/AMT/chart?p=AMT" TargetMode="External"/><Relationship Id="rId409" Type="http://schemas.openxmlformats.org/officeDocument/2006/relationships/hyperlink" Target="https://finance.yahoo.com/quote/BDC/chart?p=BDC" TargetMode="External"/><Relationship Id="rId410" Type="http://schemas.openxmlformats.org/officeDocument/2006/relationships/hyperlink" Target="https://finance.yahoo.com/quote/PK/chart?p=PK" TargetMode="External"/><Relationship Id="rId411" Type="http://schemas.openxmlformats.org/officeDocument/2006/relationships/hyperlink" Target="https://finance.yahoo.com/quote/SLGN/chart?p=SLGN" TargetMode="External"/><Relationship Id="rId412" Type="http://schemas.openxmlformats.org/officeDocument/2006/relationships/hyperlink" Target="https://finance.yahoo.com/quote/SBAC/chart?p=SBAC" TargetMode="External"/><Relationship Id="rId413" Type="http://schemas.openxmlformats.org/officeDocument/2006/relationships/hyperlink" Target="https://finance.yahoo.com/quote/BMRN/chart?p=BMRN" TargetMode="External"/><Relationship Id="rId414" Type="http://schemas.openxmlformats.org/officeDocument/2006/relationships/hyperlink" Target="https://finance.yahoo.com/quote/REGN/chart?p=REGN" TargetMode="External"/><Relationship Id="rId415" Type="http://schemas.openxmlformats.org/officeDocument/2006/relationships/hyperlink" Target="https://finance.yahoo.com/quote/SITM/chart?p=SITM" TargetMode="External"/><Relationship Id="rId416" Type="http://schemas.openxmlformats.org/officeDocument/2006/relationships/hyperlink" Target="https://finance.yahoo.com/quote/AFL/chart?p=AFL" TargetMode="External"/><Relationship Id="rId417" Type="http://schemas.openxmlformats.org/officeDocument/2006/relationships/hyperlink" Target="https://finance.yahoo.com/quote/EG/chart?p=EG" TargetMode="External"/><Relationship Id="rId418" Type="http://schemas.openxmlformats.org/officeDocument/2006/relationships/hyperlink" Target="https://finance.yahoo.com/quote/POST/chart?p=POST" TargetMode="External"/><Relationship Id="rId419" Type="http://schemas.openxmlformats.org/officeDocument/2006/relationships/hyperlink" Target="https://finance.yahoo.com/quote/NFLX/chart?p=NFLX" TargetMode="External"/><Relationship Id="rId420" Type="http://schemas.openxmlformats.org/officeDocument/2006/relationships/hyperlink" Target="https://finance.yahoo.com/quote/CYTK/chart?p=CYTK" TargetMode="External"/><Relationship Id="rId421" Type="http://schemas.openxmlformats.org/officeDocument/2006/relationships/hyperlink" Target="https://finance.yahoo.com/quote/TCBI/chart?p=TCBI" TargetMode="External"/><Relationship Id="rId422" Type="http://schemas.openxmlformats.org/officeDocument/2006/relationships/hyperlink" Target="https://finance.yahoo.com/quote/LIVN/chart?p=LIVN" TargetMode="External"/><Relationship Id="rId423" Type="http://schemas.openxmlformats.org/officeDocument/2006/relationships/hyperlink" Target="https://finance.yahoo.com/quote/ACI/chart?p=ACI" TargetMode="External"/><Relationship Id="rId424" Type="http://schemas.openxmlformats.org/officeDocument/2006/relationships/hyperlink" Target="https://finance.yahoo.com/quote/VRSN/chart?p=VRSN" TargetMode="External"/><Relationship Id="rId425" Type="http://schemas.openxmlformats.org/officeDocument/2006/relationships/hyperlink" Target="https://finance.yahoo.com/quote/NSC/chart?p=NSC" TargetMode="External"/><Relationship Id="rId426" Type="http://schemas.openxmlformats.org/officeDocument/2006/relationships/hyperlink" Target="https://finance.yahoo.com/quote/PNC/chart?p=PNC" TargetMode="External"/><Relationship Id="rId427" Type="http://schemas.openxmlformats.org/officeDocument/2006/relationships/hyperlink" Target="https://finance.yahoo.com/quote/LOPE/chart?p=LOPE" TargetMode="External"/><Relationship Id="rId428" Type="http://schemas.openxmlformats.org/officeDocument/2006/relationships/hyperlink" Target="https://finance.yahoo.com/quote/GBCI/chart?p=GBCI" TargetMode="External"/><Relationship Id="rId429" Type="http://schemas.openxmlformats.org/officeDocument/2006/relationships/hyperlink" Target="https://finance.yahoo.com/quote/PVH/chart?p=PVH" TargetMode="External"/><Relationship Id="rId430" Type="http://schemas.openxmlformats.org/officeDocument/2006/relationships/hyperlink" Target="https://finance.yahoo.com/quote/GXO/chart?p=GXO" TargetMode="External"/><Relationship Id="rId431" Type="http://schemas.openxmlformats.org/officeDocument/2006/relationships/hyperlink" Target="https://finance.yahoo.com/quote/UPS/chart?p=UPS" TargetMode="External"/><Relationship Id="rId432" Type="http://schemas.openxmlformats.org/officeDocument/2006/relationships/hyperlink" Target="https://finance.yahoo.com/quote/TOL/chart?p=TOL" TargetMode="External"/><Relationship Id="rId433" Type="http://schemas.openxmlformats.org/officeDocument/2006/relationships/hyperlink" Target="https://finance.yahoo.com/quote/IDCC/chart?p=IDCC" TargetMode="External"/><Relationship Id="rId434" Type="http://schemas.openxmlformats.org/officeDocument/2006/relationships/hyperlink" Target="https://finance.yahoo.com/quote/NOVT/chart?p=NOVT" TargetMode="External"/><Relationship Id="rId435" Type="http://schemas.openxmlformats.org/officeDocument/2006/relationships/hyperlink" Target="https://finance.yahoo.com/quote/RCL/chart?p=RCL" TargetMode="External"/><Relationship Id="rId436" Type="http://schemas.openxmlformats.org/officeDocument/2006/relationships/hyperlink" Target="https://finance.yahoo.com/quote/FAF/chart?p=FAF" TargetMode="External"/><Relationship Id="rId437" Type="http://schemas.openxmlformats.org/officeDocument/2006/relationships/hyperlink" Target="https://finance.yahoo.com/quote/MCHP/chart?p=MCHP" TargetMode="External"/><Relationship Id="rId438" Type="http://schemas.openxmlformats.org/officeDocument/2006/relationships/hyperlink" Target="https://finance.yahoo.com/quote/FITB/chart?p=FITB" TargetMode="External"/><Relationship Id="rId439" Type="http://schemas.openxmlformats.org/officeDocument/2006/relationships/hyperlink" Target="https://finance.yahoo.com/quote/STAG/chart?p=STAG" TargetMode="External"/><Relationship Id="rId440" Type="http://schemas.openxmlformats.org/officeDocument/2006/relationships/hyperlink" Target="https://finance.yahoo.com/quote/CI/chart?p=CI" TargetMode="External"/><Relationship Id="rId441" Type="http://schemas.openxmlformats.org/officeDocument/2006/relationships/hyperlink" Target="https://finance.yahoo.com/quote/STT/chart?p=STT" TargetMode="External"/><Relationship Id="rId442" Type="http://schemas.openxmlformats.org/officeDocument/2006/relationships/hyperlink" Target="https://finance.yahoo.com/quote/GEF/chart?p=GEF" TargetMode="External"/><Relationship Id="rId443" Type="http://schemas.openxmlformats.org/officeDocument/2006/relationships/hyperlink" Target="https://finance.yahoo.com/quote/GE/chart?p=GE" TargetMode="External"/><Relationship Id="rId444" Type="http://schemas.openxmlformats.org/officeDocument/2006/relationships/hyperlink" Target="https://finance.yahoo.com/quote/USB/chart?p=USB" TargetMode="External"/><Relationship Id="rId445" Type="http://schemas.openxmlformats.org/officeDocument/2006/relationships/hyperlink" Target="https://finance.yahoo.com/quote/VMI/chart?p=VMI" TargetMode="External"/><Relationship Id="rId446" Type="http://schemas.openxmlformats.org/officeDocument/2006/relationships/hyperlink" Target="https://finance.yahoo.com/quote/FTNT/chart?p=FTNT" TargetMode="External"/><Relationship Id="rId447" Type="http://schemas.openxmlformats.org/officeDocument/2006/relationships/hyperlink" Target="https://finance.yahoo.com/quote/CACI/chart?p=CACI" TargetMode="External"/><Relationship Id="rId448" Type="http://schemas.openxmlformats.org/officeDocument/2006/relationships/hyperlink" Target="https://finance.yahoo.com/quote/OMC/chart?p=OMC" TargetMode="External"/><Relationship Id="rId449" Type="http://schemas.openxmlformats.org/officeDocument/2006/relationships/hyperlink" Target="https://finance.yahoo.com/quote/LUV/chart?p=LUV" TargetMode="External"/><Relationship Id="rId450" Type="http://schemas.openxmlformats.org/officeDocument/2006/relationships/hyperlink" Target="https://finance.yahoo.com/quote/SJM/chart?p=SJM" TargetMode="External"/><Relationship Id="rId451" Type="http://schemas.openxmlformats.org/officeDocument/2006/relationships/hyperlink" Target="https://finance.yahoo.com/quote/AZO/chart?p=AZO" TargetMode="External"/><Relationship Id="rId452" Type="http://schemas.openxmlformats.org/officeDocument/2006/relationships/hyperlink" Target="https://finance.yahoo.com/quote/AMCR/chart?p=AMCR" TargetMode="External"/><Relationship Id="rId453" Type="http://schemas.openxmlformats.org/officeDocument/2006/relationships/hyperlink" Target="https://finance.yahoo.com/quote/UFPI/chart?p=UFPI" TargetMode="External"/><Relationship Id="rId454" Type="http://schemas.openxmlformats.org/officeDocument/2006/relationships/hyperlink" Target="https://finance.yahoo.com/quote/VRTX/chart?p=VRTX" TargetMode="External"/><Relationship Id="rId455" Type="http://schemas.openxmlformats.org/officeDocument/2006/relationships/hyperlink" Target="https://finance.yahoo.com/quote/C/chart?p=C" TargetMode="External"/><Relationship Id="rId456" Type="http://schemas.openxmlformats.org/officeDocument/2006/relationships/hyperlink" Target="https://finance.yahoo.com/quote/NRG/chart?p=NRG" TargetMode="External"/><Relationship Id="rId457" Type="http://schemas.openxmlformats.org/officeDocument/2006/relationships/hyperlink" Target="https://finance.yahoo.com/quote/MNST/chart?p=MNST" TargetMode="External"/><Relationship Id="rId458" Type="http://schemas.openxmlformats.org/officeDocument/2006/relationships/hyperlink" Target="https://finance.yahoo.com/quote/GMED/chart?p=GMED" TargetMode="External"/><Relationship Id="rId459" Type="http://schemas.openxmlformats.org/officeDocument/2006/relationships/hyperlink" Target="https://finance.yahoo.com/quote/KEY/chart?p=KEY" TargetMode="External"/><Relationship Id="rId460" Type="http://schemas.openxmlformats.org/officeDocument/2006/relationships/hyperlink" Target="https://finance.yahoo.com/quote/FCN/chart?p=FCN" TargetMode="External"/><Relationship Id="rId461" Type="http://schemas.openxmlformats.org/officeDocument/2006/relationships/hyperlink" Target="https://finance.yahoo.com/quote/KMB/chart?p=KMB" TargetMode="External"/><Relationship Id="rId462" Type="http://schemas.openxmlformats.org/officeDocument/2006/relationships/hyperlink" Target="https://finance.yahoo.com/quote/HWC/chart?p=HWC" TargetMode="External"/><Relationship Id="rId463" Type="http://schemas.openxmlformats.org/officeDocument/2006/relationships/hyperlink" Target="https://finance.yahoo.com/quote/EQR/chart?p=EQR" TargetMode="External"/><Relationship Id="rId464" Type="http://schemas.openxmlformats.org/officeDocument/2006/relationships/hyperlink" Target="https://finance.yahoo.com/quote/AOS/chart?p=AOS" TargetMode="External"/><Relationship Id="rId465" Type="http://schemas.openxmlformats.org/officeDocument/2006/relationships/hyperlink" Target="https://finance.yahoo.com/quote/EMR/chart?p=EMR" TargetMode="External"/><Relationship Id="rId466" Type="http://schemas.openxmlformats.org/officeDocument/2006/relationships/hyperlink" Target="https://finance.yahoo.com/quote/VNT/chart?p=VNT" TargetMode="External"/><Relationship Id="rId467" Type="http://schemas.openxmlformats.org/officeDocument/2006/relationships/hyperlink" Target="https://finance.yahoo.com/quote/HPE/chart?p=HPE" TargetMode="External"/><Relationship Id="rId468" Type="http://schemas.openxmlformats.org/officeDocument/2006/relationships/hyperlink" Target="https://finance.yahoo.com/quote/SSB/chart?p=SSB" TargetMode="External"/><Relationship Id="rId469" Type="http://schemas.openxmlformats.org/officeDocument/2006/relationships/hyperlink" Target="https://finance.yahoo.com/quote/CROX/chart?p=CROX" TargetMode="External"/><Relationship Id="rId470" Type="http://schemas.openxmlformats.org/officeDocument/2006/relationships/hyperlink" Target="https://finance.yahoo.com/quote/WSM/chart?p=WSM" TargetMode="External"/><Relationship Id="rId471" Type="http://schemas.openxmlformats.org/officeDocument/2006/relationships/hyperlink" Target="https://finance.yahoo.com/quote/MIDD/chart?p=MIDD" TargetMode="External"/><Relationship Id="rId472" Type="http://schemas.openxmlformats.org/officeDocument/2006/relationships/hyperlink" Target="https://finance.yahoo.com/quote/HL/chart?p=HL" TargetMode="External"/><Relationship Id="rId473" Type="http://schemas.openxmlformats.org/officeDocument/2006/relationships/hyperlink" Target="https://finance.yahoo.com/quote/IBOC/chart?p=IBOC" TargetMode="External"/><Relationship Id="rId474" Type="http://schemas.openxmlformats.org/officeDocument/2006/relationships/hyperlink" Target="https://finance.yahoo.com/quote/ZION/chart?p=ZION" TargetMode="External"/><Relationship Id="rId475" Type="http://schemas.openxmlformats.org/officeDocument/2006/relationships/hyperlink" Target="https://finance.yahoo.com/quote/SPXC/chart?p=SPXC" TargetMode="External"/><Relationship Id="rId476" Type="http://schemas.openxmlformats.org/officeDocument/2006/relationships/hyperlink" Target="https://finance.yahoo.com/quote/ASB/chart?p=ASB" TargetMode="External"/><Relationship Id="rId477" Type="http://schemas.openxmlformats.org/officeDocument/2006/relationships/hyperlink" Target="https://finance.yahoo.com/quote/HSIC/chart?p=HSIC" TargetMode="External"/><Relationship Id="rId478" Type="http://schemas.openxmlformats.org/officeDocument/2006/relationships/hyperlink" Target="https://finance.yahoo.com/quote/WTFC/chart?p=WTFC" TargetMode="External"/><Relationship Id="rId479" Type="http://schemas.openxmlformats.org/officeDocument/2006/relationships/hyperlink" Target="https://finance.yahoo.com/quote/NLY/chart?p=NLY" TargetMode="External"/><Relationship Id="rId480" Type="http://schemas.openxmlformats.org/officeDocument/2006/relationships/hyperlink" Target="https://finance.yahoo.com/quote/ICE/chart?p=ICE" TargetMode="External"/><Relationship Id="rId481" Type="http://schemas.openxmlformats.org/officeDocument/2006/relationships/hyperlink" Target="https://finance.yahoo.com/quote/ONB/chart?p=ONB" TargetMode="External"/><Relationship Id="rId482" Type="http://schemas.openxmlformats.org/officeDocument/2006/relationships/hyperlink" Target="https://finance.yahoo.com/quote/SHW/chart?p=SHW" TargetMode="External"/><Relationship Id="rId483" Type="http://schemas.openxmlformats.org/officeDocument/2006/relationships/hyperlink" Target="https://finance.yahoo.com/quote/PRI/chart?p=PRI" TargetMode="External"/><Relationship Id="rId484" Type="http://schemas.openxmlformats.org/officeDocument/2006/relationships/hyperlink" Target="https://finance.yahoo.com/quote/HALO/chart?p=HALO" TargetMode="External"/><Relationship Id="rId485" Type="http://schemas.openxmlformats.org/officeDocument/2006/relationships/hyperlink" Target="https://finance.yahoo.com/quote/UDR/chart?p=UDR" TargetMode="External"/><Relationship Id="rId486" Type="http://schemas.openxmlformats.org/officeDocument/2006/relationships/hyperlink" Target="https://finance.yahoo.com/quote/PHM/chart?p=PHM" TargetMode="External"/><Relationship Id="rId487" Type="http://schemas.openxmlformats.org/officeDocument/2006/relationships/hyperlink" Target="https://finance.yahoo.com/quote/CPAY/chart?p=CPAY" TargetMode="External"/><Relationship Id="rId488" Type="http://schemas.openxmlformats.org/officeDocument/2006/relationships/hyperlink" Target="https://finance.yahoo.com/quote/CINF/chart?p=CINF" TargetMode="External"/><Relationship Id="rId489" Type="http://schemas.openxmlformats.org/officeDocument/2006/relationships/hyperlink" Target="https://finance.yahoo.com/quote/BA/chart?p=BA" TargetMode="External"/><Relationship Id="rId490" Type="http://schemas.openxmlformats.org/officeDocument/2006/relationships/hyperlink" Target="https://finance.yahoo.com/quote/BC/chart?p=BC" TargetMode="External"/><Relationship Id="rId491" Type="http://schemas.openxmlformats.org/officeDocument/2006/relationships/hyperlink" Target="https://finance.yahoo.com/quote/AMG/chart?p=AMG" TargetMode="External"/><Relationship Id="rId492" Type="http://schemas.openxmlformats.org/officeDocument/2006/relationships/hyperlink" Target="https://finance.yahoo.com/quote/ARE/chart?p=ARE" TargetMode="External"/><Relationship Id="rId493" Type="http://schemas.openxmlformats.org/officeDocument/2006/relationships/hyperlink" Target="https://finance.yahoo.com/quote/COLB/chart?p=COLB" TargetMode="External"/><Relationship Id="rId494" Type="http://schemas.openxmlformats.org/officeDocument/2006/relationships/hyperlink" Target="https://finance.yahoo.com/quote/EXEL/chart?p=EXEL" TargetMode="External"/><Relationship Id="rId495" Type="http://schemas.openxmlformats.org/officeDocument/2006/relationships/hyperlink" Target="https://finance.yahoo.com/quote/ABNB/chart?p=ABNB" TargetMode="External"/><Relationship Id="rId496" Type="http://schemas.openxmlformats.org/officeDocument/2006/relationships/hyperlink" Target="https://finance.yahoo.com/quote/CNO/chart?p=CNO" TargetMode="External"/><Relationship Id="rId497" Type="http://schemas.openxmlformats.org/officeDocument/2006/relationships/hyperlink" Target="https://finance.yahoo.com/quote/AMD/chart?p=AMD" TargetMode="External"/><Relationship Id="rId498" Type="http://schemas.openxmlformats.org/officeDocument/2006/relationships/hyperlink" Target="https://finance.yahoo.com/quote/BYD/chart?p=BYD" TargetMode="External"/><Relationship Id="rId499" Type="http://schemas.openxmlformats.org/officeDocument/2006/relationships/hyperlink" Target="https://finance.yahoo.com/quote/NVDA/chart?p=NVDA" TargetMode="External"/><Relationship Id="rId500" Type="http://schemas.openxmlformats.org/officeDocument/2006/relationships/hyperlink" Target="https://finance.yahoo.com/quote/RF/chart?p=RF" TargetMode="External"/><Relationship Id="rId501" Type="http://schemas.openxmlformats.org/officeDocument/2006/relationships/hyperlink" Target="https://finance.yahoo.com/quote/MLI/chart?p=MLI" TargetMode="External"/><Relationship Id="rId502" Type="http://schemas.openxmlformats.org/officeDocument/2006/relationships/hyperlink" Target="https://finance.yahoo.com/quote/SWK/chart?p=SWK" TargetMode="External"/><Relationship Id="rId503" Type="http://schemas.openxmlformats.org/officeDocument/2006/relationships/hyperlink" Target="https://finance.yahoo.com/quote/DXCM/chart?p=DXCM" TargetMode="External"/><Relationship Id="rId504" Type="http://schemas.openxmlformats.org/officeDocument/2006/relationships/hyperlink" Target="https://finance.yahoo.com/quote/LII/chart?p=LII" TargetMode="External"/><Relationship Id="rId505" Type="http://schemas.openxmlformats.org/officeDocument/2006/relationships/hyperlink" Target="https://finance.yahoo.com/quote/LOW/chart?p=LOW" TargetMode="External"/><Relationship Id="rId506" Type="http://schemas.openxmlformats.org/officeDocument/2006/relationships/hyperlink" Target="https://finance.yahoo.com/quote/ORA/chart?p=ORA" TargetMode="External"/><Relationship Id="rId507" Type="http://schemas.openxmlformats.org/officeDocument/2006/relationships/hyperlink" Target="https://finance.yahoo.com/quote/RMBS/chart?p=RMBS" TargetMode="External"/><Relationship Id="rId508" Type="http://schemas.openxmlformats.org/officeDocument/2006/relationships/hyperlink" Target="https://finance.yahoo.com/quote/UGI/chart?p=UGI" TargetMode="External"/><Relationship Id="rId509" Type="http://schemas.openxmlformats.org/officeDocument/2006/relationships/hyperlink" Target="https://finance.yahoo.com/quote/TXRH/chart?p=TXRH" TargetMode="External"/><Relationship Id="rId510" Type="http://schemas.openxmlformats.org/officeDocument/2006/relationships/hyperlink" Target="https://finance.yahoo.com/quote/OC/chart?p=OC" TargetMode="External"/><Relationship Id="rId511" Type="http://schemas.openxmlformats.org/officeDocument/2006/relationships/hyperlink" Target="https://finance.yahoo.com/quote/BBWI/chart?p=BBWI" TargetMode="External"/><Relationship Id="rId512" Type="http://schemas.openxmlformats.org/officeDocument/2006/relationships/hyperlink" Target="https://finance.yahoo.com/quote/TMHC/chart?p=TMHC" TargetMode="External"/><Relationship Id="rId513" Type="http://schemas.openxmlformats.org/officeDocument/2006/relationships/hyperlink" Target="https://finance.yahoo.com/quote/MAS/chart?p=MAS" TargetMode="External"/><Relationship Id="rId514" Type="http://schemas.openxmlformats.org/officeDocument/2006/relationships/hyperlink" Target="https://finance.yahoo.com/quote/OZK/chart?p=OZK" TargetMode="External"/><Relationship Id="rId515" Type="http://schemas.openxmlformats.org/officeDocument/2006/relationships/hyperlink" Target="https://finance.yahoo.com/quote/RPM/chart?p=RPM" TargetMode="External"/><Relationship Id="rId516" Type="http://schemas.openxmlformats.org/officeDocument/2006/relationships/hyperlink" Target="https://finance.yahoo.com/quote/UMBF/chart?p=UMBF" TargetMode="External"/><Relationship Id="rId517" Type="http://schemas.openxmlformats.org/officeDocument/2006/relationships/hyperlink" Target="https://finance.yahoo.com/quote/KTOS/chart?p=KTOS" TargetMode="External"/><Relationship Id="rId518" Type="http://schemas.openxmlformats.org/officeDocument/2006/relationships/hyperlink" Target="https://finance.yahoo.com/quote/WBD/chart?p=WBD" TargetMode="External"/><Relationship Id="rId519" Type="http://schemas.openxmlformats.org/officeDocument/2006/relationships/hyperlink" Target="https://finance.yahoo.com/quote/WMS/chart?p=WMS" TargetMode="External"/><Relationship Id="rId520" Type="http://schemas.openxmlformats.org/officeDocument/2006/relationships/hyperlink" Target="https://finance.yahoo.com/quote/SFM/chart?p=SFM" TargetMode="External"/><Relationship Id="rId521" Type="http://schemas.openxmlformats.org/officeDocument/2006/relationships/hyperlink" Target="https://finance.yahoo.com/quote/FHN/chart?p=FHN" TargetMode="External"/><Relationship Id="rId522" Type="http://schemas.openxmlformats.org/officeDocument/2006/relationships/hyperlink" Target="https://finance.yahoo.com/quote/WRB/chart?p=WRB" TargetMode="External"/><Relationship Id="rId523" Type="http://schemas.openxmlformats.org/officeDocument/2006/relationships/hyperlink" Target="https://finance.yahoo.com/quote/RL/chart?p=RL" TargetMode="External"/><Relationship Id="rId524" Type="http://schemas.openxmlformats.org/officeDocument/2006/relationships/hyperlink" Target="https://finance.yahoo.com/quote/COR/chart?p=COR" TargetMode="External"/><Relationship Id="rId525" Type="http://schemas.openxmlformats.org/officeDocument/2006/relationships/hyperlink" Target="https://finance.yahoo.com/quote/FNB/chart?p=FNB" TargetMode="External"/><Relationship Id="rId526" Type="http://schemas.openxmlformats.org/officeDocument/2006/relationships/hyperlink" Target="https://finance.yahoo.com/quote/APH/chart?p=APH" TargetMode="External"/><Relationship Id="rId527" Type="http://schemas.openxmlformats.org/officeDocument/2006/relationships/hyperlink" Target="https://finance.yahoo.com/quote/ZTS/chart?p=ZTS" TargetMode="External"/><Relationship Id="rId528" Type="http://schemas.openxmlformats.org/officeDocument/2006/relationships/hyperlink" Target="https://finance.yahoo.com/quote/EA/chart?p=EA" TargetMode="External"/><Relationship Id="rId529" Type="http://schemas.openxmlformats.org/officeDocument/2006/relationships/hyperlink" Target="https://finance.yahoo.com/quote/FFIN/chart?p=FFIN" TargetMode="External"/><Relationship Id="rId530" Type="http://schemas.openxmlformats.org/officeDocument/2006/relationships/hyperlink" Target="https://finance.yahoo.com/quote/STWD/chart?p=STWD" TargetMode="External"/><Relationship Id="rId531" Type="http://schemas.openxmlformats.org/officeDocument/2006/relationships/hyperlink" Target="https://finance.yahoo.com/quote/ORLY/chart?p=ORLY" TargetMode="External"/><Relationship Id="rId532" Type="http://schemas.openxmlformats.org/officeDocument/2006/relationships/hyperlink" Target="https://finance.yahoo.com/quote/TKO/chart?p=TKO" TargetMode="External"/><Relationship Id="rId533" Type="http://schemas.openxmlformats.org/officeDocument/2006/relationships/hyperlink" Target="https://finance.yahoo.com/quote/MSCI/chart?p=MSCI" TargetMode="External"/><Relationship Id="rId534" Type="http://schemas.openxmlformats.org/officeDocument/2006/relationships/hyperlink" Target="https://finance.yahoo.com/quote/DG/chart?p=DG" TargetMode="External"/><Relationship Id="rId535" Type="http://schemas.openxmlformats.org/officeDocument/2006/relationships/hyperlink" Target="https://finance.yahoo.com/quote/CCI/chart?p=CCI" TargetMode="External"/><Relationship Id="rId536" Type="http://schemas.openxmlformats.org/officeDocument/2006/relationships/hyperlink" Target="https://finance.yahoo.com/quote/EHC/chart?p=EHC" TargetMode="External"/><Relationship Id="rId537" Type="http://schemas.openxmlformats.org/officeDocument/2006/relationships/hyperlink" Target="https://finance.yahoo.com/quote/EWBC/chart?p=EWBC" TargetMode="External"/><Relationship Id="rId538" Type="http://schemas.openxmlformats.org/officeDocument/2006/relationships/hyperlink" Target="https://finance.yahoo.com/quote/CAG/chart?p=CAG" TargetMode="External"/><Relationship Id="rId539" Type="http://schemas.openxmlformats.org/officeDocument/2006/relationships/hyperlink" Target="https://finance.yahoo.com/quote/DCI/chart?p=DCI" TargetMode="External"/><Relationship Id="rId540" Type="http://schemas.openxmlformats.org/officeDocument/2006/relationships/hyperlink" Target="https://finance.yahoo.com/quote/CTAS/chart?p=CTAS" TargetMode="External"/><Relationship Id="rId541" Type="http://schemas.openxmlformats.org/officeDocument/2006/relationships/hyperlink" Target="https://finance.yahoo.com/quote/THG/chart?p=THG" TargetMode="External"/><Relationship Id="rId542" Type="http://schemas.openxmlformats.org/officeDocument/2006/relationships/hyperlink" Target="https://finance.yahoo.com/quote/IP/chart?p=IP" TargetMode="External"/><Relationship Id="rId543" Type="http://schemas.openxmlformats.org/officeDocument/2006/relationships/hyperlink" Target="https://finance.yahoo.com/quote/SYK/chart?p=SYK" TargetMode="External"/><Relationship Id="rId544" Type="http://schemas.openxmlformats.org/officeDocument/2006/relationships/hyperlink" Target="https://finance.yahoo.com/quote/HD/chart?p=HD" TargetMode="External"/><Relationship Id="rId545" Type="http://schemas.openxmlformats.org/officeDocument/2006/relationships/hyperlink" Target="https://finance.yahoo.com/quote/AFG/chart?p=AFG" TargetMode="External"/><Relationship Id="rId546" Type="http://schemas.openxmlformats.org/officeDocument/2006/relationships/hyperlink" Target="https://finance.yahoo.com/quote/TFC/chart?p=TFC" TargetMode="External"/><Relationship Id="rId547" Type="http://schemas.openxmlformats.org/officeDocument/2006/relationships/hyperlink" Target="https://finance.yahoo.com/quote/MLM/chart?p=MLM" TargetMode="External"/><Relationship Id="rId548" Type="http://schemas.openxmlformats.org/officeDocument/2006/relationships/hyperlink" Target="https://finance.yahoo.com/quote/ESS/chart?p=ESS" TargetMode="External"/><Relationship Id="rId549" Type="http://schemas.openxmlformats.org/officeDocument/2006/relationships/hyperlink" Target="https://finance.yahoo.com/quote/SARO/chart?p=SARO" TargetMode="External"/><Relationship Id="rId550" Type="http://schemas.openxmlformats.org/officeDocument/2006/relationships/hyperlink" Target="https://finance.yahoo.com/quote/UNM/chart?p=UNM" TargetMode="External"/><Relationship Id="rId551" Type="http://schemas.openxmlformats.org/officeDocument/2006/relationships/hyperlink" Target="https://finance.yahoo.com/quote/SYNA/chart?p=SYNA" TargetMode="External"/><Relationship Id="rId552" Type="http://schemas.openxmlformats.org/officeDocument/2006/relationships/hyperlink" Target="https://finance.yahoo.com/quote/MP/chart?p=MP" TargetMode="External"/><Relationship Id="rId553" Type="http://schemas.openxmlformats.org/officeDocument/2006/relationships/hyperlink" Target="https://finance.yahoo.com/quote/AVY/chart?p=AVY" TargetMode="External"/><Relationship Id="rId554" Type="http://schemas.openxmlformats.org/officeDocument/2006/relationships/hyperlink" Target="https://finance.yahoo.com/quote/HGV/chart?p=HGV" TargetMode="External"/><Relationship Id="rId555" Type="http://schemas.openxmlformats.org/officeDocument/2006/relationships/hyperlink" Target="https://finance.yahoo.com/quote/AIG/chart?p=AIG" TargetMode="External"/><Relationship Id="rId556" Type="http://schemas.openxmlformats.org/officeDocument/2006/relationships/hyperlink" Target="https://finance.yahoo.com/quote/SIGI/chart?p=SIGI" TargetMode="External"/><Relationship Id="rId557" Type="http://schemas.openxmlformats.org/officeDocument/2006/relationships/hyperlink" Target="https://finance.yahoo.com/quote/CVS/chart?p=CVS" TargetMode="External"/><Relationship Id="rId558" Type="http://schemas.openxmlformats.org/officeDocument/2006/relationships/hyperlink" Target="https://finance.yahoo.com/quote/KDP/chart?p=KDP" TargetMode="External"/><Relationship Id="rId559" Type="http://schemas.openxmlformats.org/officeDocument/2006/relationships/hyperlink" Target="https://finance.yahoo.com/quote/CR/chart?p=CR" TargetMode="External"/><Relationship Id="rId560" Type="http://schemas.openxmlformats.org/officeDocument/2006/relationships/hyperlink" Target="https://finance.yahoo.com/quote/NCLH/chart?p=NCLH" TargetMode="External"/><Relationship Id="rId561" Type="http://schemas.openxmlformats.org/officeDocument/2006/relationships/hyperlink" Target="https://finance.yahoo.com/quote/HRL/chart?p=HRL" TargetMode="External"/><Relationship Id="rId562" Type="http://schemas.openxmlformats.org/officeDocument/2006/relationships/hyperlink" Target="https://finance.yahoo.com/quote/RBA/chart?p=RBA" TargetMode="External"/><Relationship Id="rId563" Type="http://schemas.openxmlformats.org/officeDocument/2006/relationships/hyperlink" Target="https://finance.yahoo.com/quote/ORI/chart?p=ORI" TargetMode="External"/><Relationship Id="rId564" Type="http://schemas.openxmlformats.org/officeDocument/2006/relationships/hyperlink" Target="https://finance.yahoo.com/quote/VST/chart?p=VST" TargetMode="External"/><Relationship Id="rId565" Type="http://schemas.openxmlformats.org/officeDocument/2006/relationships/hyperlink" Target="https://finance.yahoo.com/quote/BF-B/chart?p=BF-B" TargetMode="External"/><Relationship Id="rId566" Type="http://schemas.openxmlformats.org/officeDocument/2006/relationships/hyperlink" Target="https://finance.yahoo.com/quote/HOMB/chart?p=HOMB" TargetMode="External"/><Relationship Id="rId567" Type="http://schemas.openxmlformats.org/officeDocument/2006/relationships/hyperlink" Target="https://finance.yahoo.com/quote/XYZ/chart?p=XYZ" TargetMode="External"/><Relationship Id="rId568" Type="http://schemas.openxmlformats.org/officeDocument/2006/relationships/hyperlink" Target="https://finance.yahoo.com/quote/SCHW/chart?p=SCHW" TargetMode="External"/><Relationship Id="rId569" Type="http://schemas.openxmlformats.org/officeDocument/2006/relationships/hyperlink" Target="https://finance.yahoo.com/quote/GS/chart?p=GS" TargetMode="External"/><Relationship Id="rId570" Type="http://schemas.openxmlformats.org/officeDocument/2006/relationships/hyperlink" Target="https://finance.yahoo.com/quote/TAP/chart?p=TAP" TargetMode="External"/><Relationship Id="rId571" Type="http://schemas.openxmlformats.org/officeDocument/2006/relationships/hyperlink" Target="https://finance.yahoo.com/quote/GOOGL/chart?p=GOOGL" TargetMode="External"/><Relationship Id="rId572" Type="http://schemas.openxmlformats.org/officeDocument/2006/relationships/hyperlink" Target="https://finance.yahoo.com/quote/RYN/chart?p=RYN" TargetMode="External"/><Relationship Id="rId573" Type="http://schemas.openxmlformats.org/officeDocument/2006/relationships/hyperlink" Target="https://finance.yahoo.com/quote/VMC/chart?p=VMC" TargetMode="External"/><Relationship Id="rId574" Type="http://schemas.openxmlformats.org/officeDocument/2006/relationships/hyperlink" Target="https://finance.yahoo.com/quote/ABBV/chart?p=ABBV" TargetMode="External"/><Relationship Id="rId575" Type="http://schemas.openxmlformats.org/officeDocument/2006/relationships/hyperlink" Target="https://finance.yahoo.com/quote/GHC/chart?p=GHC" TargetMode="External"/><Relationship Id="rId576" Type="http://schemas.openxmlformats.org/officeDocument/2006/relationships/hyperlink" Target="https://finance.yahoo.com/quote/PPC/chart?p=PPC" TargetMode="External"/><Relationship Id="rId577" Type="http://schemas.openxmlformats.org/officeDocument/2006/relationships/hyperlink" Target="https://finance.yahoo.com/quote/GAP/chart?p=GAP" TargetMode="External"/><Relationship Id="rId578" Type="http://schemas.openxmlformats.org/officeDocument/2006/relationships/hyperlink" Target="https://finance.yahoo.com/quote/CCL/chart?p=CCL" TargetMode="External"/><Relationship Id="rId579" Type="http://schemas.openxmlformats.org/officeDocument/2006/relationships/hyperlink" Target="https://finance.yahoo.com/quote/EW/chart?p=EW" TargetMode="External"/><Relationship Id="rId580" Type="http://schemas.openxmlformats.org/officeDocument/2006/relationships/hyperlink" Target="https://finance.yahoo.com/quote/EXE/chart?p=EXE" TargetMode="External"/><Relationship Id="rId581" Type="http://schemas.openxmlformats.org/officeDocument/2006/relationships/hyperlink" Target="https://finance.yahoo.com/quote/CPT/chart?p=CPT" TargetMode="External"/><Relationship Id="rId582" Type="http://schemas.openxmlformats.org/officeDocument/2006/relationships/hyperlink" Target="https://finance.yahoo.com/quote/BRK-B/chart?p=BRK-B" TargetMode="External"/><Relationship Id="rId583" Type="http://schemas.openxmlformats.org/officeDocument/2006/relationships/hyperlink" Target="https://finance.yahoo.com/quote/GOOG/chart?p=GOOG" TargetMode="External"/><Relationship Id="rId584" Type="http://schemas.openxmlformats.org/officeDocument/2006/relationships/hyperlink" Target="https://finance.yahoo.com/quote/TWLO/chart?p=TWLO" TargetMode="External"/><Relationship Id="rId585" Type="http://schemas.openxmlformats.org/officeDocument/2006/relationships/hyperlink" Target="https://finance.yahoo.com/quote/ULTA/chart?p=ULTA" TargetMode="External"/><Relationship Id="rId586" Type="http://schemas.openxmlformats.org/officeDocument/2006/relationships/hyperlink" Target="https://finance.yahoo.com/quote/PB/chart?p=PB" TargetMode="External"/><Relationship Id="rId587" Type="http://schemas.openxmlformats.org/officeDocument/2006/relationships/hyperlink" Target="https://finance.yahoo.com/quote/DHI/chart?p=DHI" TargetMode="External"/><Relationship Id="rId588" Type="http://schemas.openxmlformats.org/officeDocument/2006/relationships/hyperlink" Target="https://finance.yahoo.com/quote/KHC/chart?p=KHC" TargetMode="External"/><Relationship Id="rId589" Type="http://schemas.openxmlformats.org/officeDocument/2006/relationships/hyperlink" Target="https://finance.yahoo.com/quote/CNM/chart?p=CNM" TargetMode="External"/><Relationship Id="rId590" Type="http://schemas.openxmlformats.org/officeDocument/2006/relationships/hyperlink" Target="https://finance.yahoo.com/quote/VFC/chart?p=VFC" TargetMode="External"/><Relationship Id="rId591" Type="http://schemas.openxmlformats.org/officeDocument/2006/relationships/hyperlink" Target="https://finance.yahoo.com/quote/SAIC/chart?p=SAIC" TargetMode="External"/><Relationship Id="rId592" Type="http://schemas.openxmlformats.org/officeDocument/2006/relationships/hyperlink" Target="https://finance.yahoo.com/quote/CMC/chart?p=CMC" TargetMode="External"/><Relationship Id="rId593" Type="http://schemas.openxmlformats.org/officeDocument/2006/relationships/hyperlink" Target="https://finance.yahoo.com/quote/PFGC/chart?p=PFGC" TargetMode="External"/><Relationship Id="rId594" Type="http://schemas.openxmlformats.org/officeDocument/2006/relationships/hyperlink" Target="https://finance.yahoo.com/quote/DAL/chart?p=DAL" TargetMode="External"/><Relationship Id="rId595" Type="http://schemas.openxmlformats.org/officeDocument/2006/relationships/hyperlink" Target="https://finance.yahoo.com/quote/HOG/chart?p=HOG" TargetMode="External"/><Relationship Id="rId596" Type="http://schemas.openxmlformats.org/officeDocument/2006/relationships/hyperlink" Target="https://finance.yahoo.com/quote/J/chart?p=J" TargetMode="External"/><Relationship Id="rId597" Type="http://schemas.openxmlformats.org/officeDocument/2006/relationships/hyperlink" Target="https://finance.yahoo.com/quote/INCY/chart?p=INCY" TargetMode="External"/><Relationship Id="rId598" Type="http://schemas.openxmlformats.org/officeDocument/2006/relationships/hyperlink" Target="https://finance.yahoo.com/quote/TTEK/chart?p=TTEK" TargetMode="External"/><Relationship Id="rId599" Type="http://schemas.openxmlformats.org/officeDocument/2006/relationships/hyperlink" Target="https://finance.yahoo.com/quote/EXPD/chart?p=EXPD" TargetMode="External"/><Relationship Id="rId600" Type="http://schemas.openxmlformats.org/officeDocument/2006/relationships/hyperlink" Target="https://finance.yahoo.com/quote/RMD/chart?p=RMD" TargetMode="External"/><Relationship Id="rId601" Type="http://schemas.openxmlformats.org/officeDocument/2006/relationships/hyperlink" Target="https://finance.yahoo.com/quote/AVGO/chart?p=AVGO" TargetMode="External"/><Relationship Id="rId602" Type="http://schemas.openxmlformats.org/officeDocument/2006/relationships/hyperlink" Target="https://finance.yahoo.com/quote/CMG/chart?p=CMG" TargetMode="External"/><Relationship Id="rId603" Type="http://schemas.openxmlformats.org/officeDocument/2006/relationships/hyperlink" Target="https://finance.yahoo.com/quote/URI/chart?p=URI" TargetMode="External"/><Relationship Id="rId604" Type="http://schemas.openxmlformats.org/officeDocument/2006/relationships/hyperlink" Target="https://finance.yahoo.com/quote/AMZN/chart?p=AMZN" TargetMode="External"/><Relationship Id="rId605" Type="http://schemas.openxmlformats.org/officeDocument/2006/relationships/hyperlink" Target="https://finance.yahoo.com/quote/GM/chart?p=GM" TargetMode="External"/><Relationship Id="rId606" Type="http://schemas.openxmlformats.org/officeDocument/2006/relationships/hyperlink" Target="https://finance.yahoo.com/quote/META/chart?p=META" TargetMode="External"/><Relationship Id="rId607" Type="http://schemas.openxmlformats.org/officeDocument/2006/relationships/hyperlink" Target="https://finance.yahoo.com/quote/AAPL/chart?p=AAPL" TargetMode="External"/><Relationship Id="rId608" Type="http://schemas.openxmlformats.org/officeDocument/2006/relationships/hyperlink" Target="https://finance.yahoo.com/quote/OTIS/chart?p=OTIS" TargetMode="External"/><Relationship Id="rId609" Type="http://schemas.openxmlformats.org/officeDocument/2006/relationships/hyperlink" Target="https://finance.yahoo.com/quote/INVH/chart?p=INVH" TargetMode="External"/><Relationship Id="rId610" Type="http://schemas.openxmlformats.org/officeDocument/2006/relationships/hyperlink" Target="https://finance.yahoo.com/quote/ASH/chart?p=ASH" TargetMode="External"/><Relationship Id="rId611" Type="http://schemas.openxmlformats.org/officeDocument/2006/relationships/hyperlink" Target="https://finance.yahoo.com/quote/NWS/chart?p=NWS" TargetMode="External"/><Relationship Id="rId612" Type="http://schemas.openxmlformats.org/officeDocument/2006/relationships/hyperlink" Target="https://finance.yahoo.com/quote/AIZ/chart?p=AIZ" TargetMode="External"/><Relationship Id="rId613" Type="http://schemas.openxmlformats.org/officeDocument/2006/relationships/hyperlink" Target="https://finance.yahoo.com/quote/RLI/chart?p=RLI" TargetMode="External"/><Relationship Id="rId614" Type="http://schemas.openxmlformats.org/officeDocument/2006/relationships/hyperlink" Target="https://finance.yahoo.com/quote/BAX/chart?p=BAX" TargetMode="External"/><Relationship Id="rId615" Type="http://schemas.openxmlformats.org/officeDocument/2006/relationships/hyperlink" Target="https://finance.yahoo.com/quote/ILMN/chart?p=ILMN" TargetMode="External"/><Relationship Id="rId616" Type="http://schemas.openxmlformats.org/officeDocument/2006/relationships/hyperlink" Target="https://finance.yahoo.com/quote/ESAB/chart?p=ESAB" TargetMode="External"/><Relationship Id="rId617" Type="http://schemas.openxmlformats.org/officeDocument/2006/relationships/hyperlink" Target="https://finance.yahoo.com/quote/MRSH/chart?p=MRSH" TargetMode="External"/><Relationship Id="rId618" Type="http://schemas.openxmlformats.org/officeDocument/2006/relationships/hyperlink" Target="https://finance.yahoo.com/quote/ROK/chart?p=ROK" TargetMode="External"/><Relationship Id="rId619" Type="http://schemas.openxmlformats.org/officeDocument/2006/relationships/hyperlink" Target="https://finance.yahoo.com/quote/H/chart?p=H" TargetMode="External"/><Relationship Id="rId620" Type="http://schemas.openxmlformats.org/officeDocument/2006/relationships/hyperlink" Target="https://finance.yahoo.com/quote/MS/chart?p=MS" TargetMode="External"/><Relationship Id="rId621" Type="http://schemas.openxmlformats.org/officeDocument/2006/relationships/hyperlink" Target="https://finance.yahoo.com/quote/MTN/chart?p=MTN" TargetMode="External"/><Relationship Id="rId622" Type="http://schemas.openxmlformats.org/officeDocument/2006/relationships/hyperlink" Target="https://finance.yahoo.com/quote/DLB/chart?p=DLB" TargetMode="External"/><Relationship Id="rId623" Type="http://schemas.openxmlformats.org/officeDocument/2006/relationships/hyperlink" Target="https://finance.yahoo.com/quote/AVB/chart?p=AVB" TargetMode="External"/><Relationship Id="rId624" Type="http://schemas.openxmlformats.org/officeDocument/2006/relationships/hyperlink" Target="https://finance.yahoo.com/quote/AXTA/chart?p=AXTA" TargetMode="External"/><Relationship Id="rId625" Type="http://schemas.openxmlformats.org/officeDocument/2006/relationships/hyperlink" Target="https://finance.yahoo.com/quote/MAA/chart?p=MAA" TargetMode="External"/><Relationship Id="rId626" Type="http://schemas.openxmlformats.org/officeDocument/2006/relationships/hyperlink" Target="https://finance.yahoo.com/quote/DKS/chart?p=DKS" TargetMode="External"/><Relationship Id="rId627" Type="http://schemas.openxmlformats.org/officeDocument/2006/relationships/hyperlink" Target="https://finance.yahoo.com/quote/NWSA/chart?p=NWSA" TargetMode="External"/><Relationship Id="rId628" Type="http://schemas.openxmlformats.org/officeDocument/2006/relationships/hyperlink" Target="https://finance.yahoo.com/quote/CNC/chart?p=CNC" TargetMode="External"/><Relationship Id="rId629" Type="http://schemas.openxmlformats.org/officeDocument/2006/relationships/hyperlink" Target="https://finance.yahoo.com/quote/BCO/chart?p=BCO" TargetMode="External"/><Relationship Id="rId630" Type="http://schemas.openxmlformats.org/officeDocument/2006/relationships/hyperlink" Target="https://finance.yahoo.com/quote/SEIC/chart?p=SEIC" TargetMode="External"/><Relationship Id="rId631" Type="http://schemas.openxmlformats.org/officeDocument/2006/relationships/hyperlink" Target="https://finance.yahoo.com/quote/WMG/chart?p=WMG" TargetMode="External"/><Relationship Id="rId632" Type="http://schemas.openxmlformats.org/officeDocument/2006/relationships/hyperlink" Target="https://finance.yahoo.com/quote/CBSH/chart?p=CBSH" TargetMode="External"/><Relationship Id="rId633" Type="http://schemas.openxmlformats.org/officeDocument/2006/relationships/hyperlink" Target="https://finance.yahoo.com/quote/JPM/chart?p=JPM" TargetMode="External"/><Relationship Id="rId634" Type="http://schemas.openxmlformats.org/officeDocument/2006/relationships/hyperlink" Target="https://finance.yahoo.com/quote/GNTX/chart?p=GNTX" TargetMode="External"/><Relationship Id="rId635" Type="http://schemas.openxmlformats.org/officeDocument/2006/relationships/hyperlink" Target="https://finance.yahoo.com/quote/WST/chart?p=WST" TargetMode="External"/><Relationship Id="rId636" Type="http://schemas.openxmlformats.org/officeDocument/2006/relationships/hyperlink" Target="https://finance.yahoo.com/quote/MTG/chart?p=MTG" TargetMode="External"/><Relationship Id="rId637" Type="http://schemas.openxmlformats.org/officeDocument/2006/relationships/hyperlink" Target="https://finance.yahoo.com/quote/PGR/chart?p=PGR" TargetMode="External"/><Relationship Id="rId638" Type="http://schemas.openxmlformats.org/officeDocument/2006/relationships/hyperlink" Target="https://finance.yahoo.com/quote/BLD/chart?p=BLD" TargetMode="External"/><Relationship Id="rId639" Type="http://schemas.openxmlformats.org/officeDocument/2006/relationships/hyperlink" Target="https://finance.yahoo.com/quote/TEL/chart?p=TEL" TargetMode="External"/><Relationship Id="rId640" Type="http://schemas.openxmlformats.org/officeDocument/2006/relationships/hyperlink" Target="https://finance.yahoo.com/quote/VOYA/chart?p=VOYA" TargetMode="External"/><Relationship Id="rId641" Type="http://schemas.openxmlformats.org/officeDocument/2006/relationships/hyperlink" Target="https://finance.yahoo.com/quote/CHE/chart?p=CHE" TargetMode="External"/><Relationship Id="rId642" Type="http://schemas.openxmlformats.org/officeDocument/2006/relationships/hyperlink" Target="https://finance.yahoo.com/quote/VC/chart?p=VC" TargetMode="External"/><Relationship Id="rId643" Type="http://schemas.openxmlformats.org/officeDocument/2006/relationships/hyperlink" Target="https://finance.yahoo.com/quote/HBAN/chart?p=HBAN" TargetMode="External"/><Relationship Id="rId644" Type="http://schemas.openxmlformats.org/officeDocument/2006/relationships/hyperlink" Target="https://finance.yahoo.com/quote/ALLE/chart?p=ALLE" TargetMode="External"/><Relationship Id="rId645" Type="http://schemas.openxmlformats.org/officeDocument/2006/relationships/hyperlink" Target="https://finance.yahoo.com/quote/OPCH/chart?p=OPCH" TargetMode="External"/><Relationship Id="rId646" Type="http://schemas.openxmlformats.org/officeDocument/2006/relationships/hyperlink" Target="https://finance.yahoo.com/quote/ELF/chart?p=ELF" TargetMode="External"/><Relationship Id="rId647" Type="http://schemas.openxmlformats.org/officeDocument/2006/relationships/hyperlink" Target="https://finance.yahoo.com/quote/EXPO/chart?p=EXPO" TargetMode="External"/><Relationship Id="rId648" Type="http://schemas.openxmlformats.org/officeDocument/2006/relationships/hyperlink" Target="https://finance.yahoo.com/quote/ESNT/chart?p=ESNT" TargetMode="External"/><Relationship Id="rId649" Type="http://schemas.openxmlformats.org/officeDocument/2006/relationships/hyperlink" Target="https://finance.yahoo.com/quote/F/chart?p=F" TargetMode="External"/><Relationship Id="rId650" Type="http://schemas.openxmlformats.org/officeDocument/2006/relationships/hyperlink" Target="https://finance.yahoo.com/quote/CELH/chart?p=CELH" TargetMode="External"/><Relationship Id="rId651" Type="http://schemas.openxmlformats.org/officeDocument/2006/relationships/hyperlink" Target="https://finance.yahoo.com/quote/AMH/chart?p=AMH" TargetMode="External"/><Relationship Id="rId652" Type="http://schemas.openxmlformats.org/officeDocument/2006/relationships/hyperlink" Target="https://finance.yahoo.com/quote/ROL/chart?p=ROL" TargetMode="External"/><Relationship Id="rId653" Type="http://schemas.openxmlformats.org/officeDocument/2006/relationships/hyperlink" Target="https://finance.yahoo.com/quote/KNSL/chart?p=KNSL" TargetMode="External"/><Relationship Id="rId654" Type="http://schemas.openxmlformats.org/officeDocument/2006/relationships/hyperlink" Target="https://finance.yahoo.com/quote/MMM/chart?p=MMM" TargetMode="External"/><Relationship Id="rId655" Type="http://schemas.openxmlformats.org/officeDocument/2006/relationships/hyperlink" Target="https://finance.yahoo.com/quote/LPX/chart?p=LPX" TargetMode="External"/><Relationship Id="rId656" Type="http://schemas.openxmlformats.org/officeDocument/2006/relationships/hyperlink" Target="https://finance.yahoo.com/quote/TDG/chart?p=TDG" TargetMode="External"/><Relationship Id="rId657" Type="http://schemas.openxmlformats.org/officeDocument/2006/relationships/hyperlink" Target="https://finance.yahoo.com/quote/PAG/chart?p=PAG" TargetMode="External"/><Relationship Id="rId658" Type="http://schemas.openxmlformats.org/officeDocument/2006/relationships/hyperlink" Target="https://finance.yahoo.com/quote/BAH/chart?p=BAH" TargetMode="External"/><Relationship Id="rId659" Type="http://schemas.openxmlformats.org/officeDocument/2006/relationships/hyperlink" Target="https://finance.yahoo.com/quote/BSY/chart?p=BSY" TargetMode="External"/><Relationship Id="rId660" Type="http://schemas.openxmlformats.org/officeDocument/2006/relationships/hyperlink" Target="https://finance.yahoo.com/quote/JLL/chart?p=JLL" TargetMode="External"/><Relationship Id="rId661" Type="http://schemas.openxmlformats.org/officeDocument/2006/relationships/hyperlink" Target="https://finance.yahoo.com/quote/AMP/chart?p=AMP" TargetMode="External"/><Relationship Id="rId662" Type="http://schemas.openxmlformats.org/officeDocument/2006/relationships/hyperlink" Target="https://finance.yahoo.com/quote/ARWR/chart?p=ARWR" TargetMode="External"/><Relationship Id="rId663" Type="http://schemas.openxmlformats.org/officeDocument/2006/relationships/hyperlink" Target="https://finance.yahoo.com/quote/NDAQ/chart?p=NDAQ" TargetMode="External"/><Relationship Id="rId664" Type="http://schemas.openxmlformats.org/officeDocument/2006/relationships/hyperlink" Target="https://finance.yahoo.com/quote/TECH/chart?p=TECH" TargetMode="External"/><Relationship Id="rId665" Type="http://schemas.openxmlformats.org/officeDocument/2006/relationships/hyperlink" Target="https://finance.yahoo.com/quote/BLK/chart?p=BLK" TargetMode="External"/><Relationship Id="rId666" Type="http://schemas.openxmlformats.org/officeDocument/2006/relationships/hyperlink" Target="https://finance.yahoo.com/quote/AON/chart?p=AON" TargetMode="External"/><Relationship Id="rId667" Type="http://schemas.openxmlformats.org/officeDocument/2006/relationships/hyperlink" Target="https://finance.yahoo.com/quote/KBH/chart?p=KBH" TargetMode="External"/><Relationship Id="rId668" Type="http://schemas.openxmlformats.org/officeDocument/2006/relationships/hyperlink" Target="https://finance.yahoo.com/quote/NTAP/chart?p=NTAP" TargetMode="External"/><Relationship Id="rId669" Type="http://schemas.openxmlformats.org/officeDocument/2006/relationships/hyperlink" Target="https://finance.yahoo.com/quote/NVR/chart?p=NVR" TargetMode="External"/><Relationship Id="rId670" Type="http://schemas.openxmlformats.org/officeDocument/2006/relationships/hyperlink" Target="https://finance.yahoo.com/quote/IVZ/chart?p=IVZ" TargetMode="External"/><Relationship Id="rId671" Type="http://schemas.openxmlformats.org/officeDocument/2006/relationships/hyperlink" Target="https://finance.yahoo.com/quote/PSTG/chart?p=PSTG" TargetMode="External"/><Relationship Id="rId672" Type="http://schemas.openxmlformats.org/officeDocument/2006/relationships/hyperlink" Target="https://finance.yahoo.com/quote/RVTY/chart?p=RVTY" TargetMode="External"/><Relationship Id="rId673" Type="http://schemas.openxmlformats.org/officeDocument/2006/relationships/hyperlink" Target="https://finance.yahoo.com/quote/TSCO/chart?p=TSCO" TargetMode="External"/><Relationship Id="rId674" Type="http://schemas.openxmlformats.org/officeDocument/2006/relationships/hyperlink" Target="https://finance.yahoo.com/quote/POOL/chart?p=POOL" TargetMode="External"/><Relationship Id="rId675" Type="http://schemas.openxmlformats.org/officeDocument/2006/relationships/hyperlink" Target="https://finance.yahoo.com/quote/BAC/chart?p=BAC" TargetMode="External"/><Relationship Id="rId676" Type="http://schemas.openxmlformats.org/officeDocument/2006/relationships/hyperlink" Target="https://finance.yahoo.com/quote/EVR/chart?p=EVR" TargetMode="External"/><Relationship Id="rId677" Type="http://schemas.openxmlformats.org/officeDocument/2006/relationships/hyperlink" Target="https://finance.yahoo.com/quote/ALV/chart?p=ALV" TargetMode="External"/><Relationship Id="rId678" Type="http://schemas.openxmlformats.org/officeDocument/2006/relationships/hyperlink" Target="https://finance.yahoo.com/quote/IRT/chart?p=IRT" TargetMode="External"/><Relationship Id="rId679" Type="http://schemas.openxmlformats.org/officeDocument/2006/relationships/hyperlink" Target="https://finance.yahoo.com/quote/TLN/chart?p=TLN" TargetMode="External"/><Relationship Id="rId680" Type="http://schemas.openxmlformats.org/officeDocument/2006/relationships/hyperlink" Target="https://finance.yahoo.com/quote/EXP/chart?p=EXP" TargetMode="External"/><Relationship Id="rId681" Type="http://schemas.openxmlformats.org/officeDocument/2006/relationships/hyperlink" Target="https://finance.yahoo.com/quote/LLY/chart?p=LLY" TargetMode="External"/><Relationship Id="rId682" Type="http://schemas.openxmlformats.org/officeDocument/2006/relationships/hyperlink" Target="https://finance.yahoo.com/quote/COO/chart?p=COO" TargetMode="External"/><Relationship Id="rId683" Type="http://schemas.openxmlformats.org/officeDocument/2006/relationships/hyperlink" Target="https://finance.yahoo.com/quote/FND/chart?p=FND" TargetMode="External"/><Relationship Id="rId684" Type="http://schemas.openxmlformats.org/officeDocument/2006/relationships/hyperlink" Target="https://finance.yahoo.com/quote/NXPI/chart?p=NXPI" TargetMode="External"/><Relationship Id="rId685" Type="http://schemas.openxmlformats.org/officeDocument/2006/relationships/hyperlink" Target="https://finance.yahoo.com/quote/CART/chart?p=CART" TargetMode="External"/><Relationship Id="rId686" Type="http://schemas.openxmlformats.org/officeDocument/2006/relationships/hyperlink" Target="https://finance.yahoo.com/quote/AN/chart?p=AN" TargetMode="External"/><Relationship Id="rId687" Type="http://schemas.openxmlformats.org/officeDocument/2006/relationships/hyperlink" Target="https://finance.yahoo.com/quote/MDT/chart?p=MDT" TargetMode="External"/><Relationship Id="rId688" Type="http://schemas.openxmlformats.org/officeDocument/2006/relationships/hyperlink" Target="https://finance.yahoo.com/quote/CUZ/chart?p=CUZ" TargetMode="External"/><Relationship Id="rId689" Type="http://schemas.openxmlformats.org/officeDocument/2006/relationships/hyperlink" Target="https://finance.yahoo.com/quote/PSN/chart?p=PSN" TargetMode="External"/><Relationship Id="rId690" Type="http://schemas.openxmlformats.org/officeDocument/2006/relationships/hyperlink" Target="https://finance.yahoo.com/quote/MTD/chart?p=MTD" TargetMode="External"/><Relationship Id="rId691" Type="http://schemas.openxmlformats.org/officeDocument/2006/relationships/hyperlink" Target="https://finance.yahoo.com/quote/WAL/chart?p=WAL" TargetMode="External"/><Relationship Id="rId692" Type="http://schemas.openxmlformats.org/officeDocument/2006/relationships/hyperlink" Target="https://finance.yahoo.com/quote/ALLY/chart?p=ALLY" TargetMode="External"/><Relationship Id="rId693" Type="http://schemas.openxmlformats.org/officeDocument/2006/relationships/hyperlink" Target="https://finance.yahoo.com/quote/DLTR/chart?p=DLTR" TargetMode="External"/><Relationship Id="rId694" Type="http://schemas.openxmlformats.org/officeDocument/2006/relationships/hyperlink" Target="https://finance.yahoo.com/quote/BHF/chart?p=BHF" TargetMode="External"/><Relationship Id="rId695" Type="http://schemas.openxmlformats.org/officeDocument/2006/relationships/hyperlink" Target="https://finance.yahoo.com/quote/CEG/chart?p=CEG" TargetMode="External"/><Relationship Id="rId696" Type="http://schemas.openxmlformats.org/officeDocument/2006/relationships/hyperlink" Target="https://finance.yahoo.com/quote/EEFT/chart?p=EEFT" TargetMode="External"/><Relationship Id="rId697" Type="http://schemas.openxmlformats.org/officeDocument/2006/relationships/hyperlink" Target="https://finance.yahoo.com/quote/MZTI/chart?p=MZTI" TargetMode="External"/><Relationship Id="rId698" Type="http://schemas.openxmlformats.org/officeDocument/2006/relationships/hyperlink" Target="https://finance.yahoo.com/quote/SMCI/chart?p=SMCI" TargetMode="External"/><Relationship Id="rId699" Type="http://schemas.openxmlformats.org/officeDocument/2006/relationships/hyperlink" Target="https://finance.yahoo.com/quote/MET/chart?p=MET" TargetMode="External"/><Relationship Id="rId700" Type="http://schemas.openxmlformats.org/officeDocument/2006/relationships/hyperlink" Target="https://finance.yahoo.com/quote/KBR/chart?p=KBR" TargetMode="External"/><Relationship Id="rId701" Type="http://schemas.openxmlformats.org/officeDocument/2006/relationships/hyperlink" Target="https://finance.yahoo.com/quote/UNH/chart?p=UNH" TargetMode="External"/><Relationship Id="rId702" Type="http://schemas.openxmlformats.org/officeDocument/2006/relationships/hyperlink" Target="https://finance.yahoo.com/quote/RJF/chart?p=RJF" TargetMode="External"/><Relationship Id="rId703" Type="http://schemas.openxmlformats.org/officeDocument/2006/relationships/hyperlink" Target="https://finance.yahoo.com/quote/GPC/chart?p=GPC" TargetMode="External"/><Relationship Id="rId704" Type="http://schemas.openxmlformats.org/officeDocument/2006/relationships/hyperlink" Target="https://finance.yahoo.com/quote/MKC/chart?p=MKC" TargetMode="External"/><Relationship Id="rId705" Type="http://schemas.openxmlformats.org/officeDocument/2006/relationships/hyperlink" Target="https://finance.yahoo.com/quote/CRL/chart?p=CRL" TargetMode="External"/><Relationship Id="rId706" Type="http://schemas.openxmlformats.org/officeDocument/2006/relationships/hyperlink" Target="https://finance.yahoo.com/quote/MCO/chart?p=MCO" TargetMode="External"/><Relationship Id="rId707" Type="http://schemas.openxmlformats.org/officeDocument/2006/relationships/hyperlink" Target="https://finance.yahoo.com/quote/ELV/chart?p=ELV" TargetMode="External"/><Relationship Id="rId708" Type="http://schemas.openxmlformats.org/officeDocument/2006/relationships/hyperlink" Target="https://finance.yahoo.com/quote/GPN/chart?p=GPN" TargetMode="External"/><Relationship Id="rId709" Type="http://schemas.openxmlformats.org/officeDocument/2006/relationships/hyperlink" Target="https://finance.yahoo.com/quote/VRSK/chart?p=VRSK" TargetMode="External"/><Relationship Id="rId710" Type="http://schemas.openxmlformats.org/officeDocument/2006/relationships/hyperlink" Target="https://finance.yahoo.com/quote/BBY/chart?p=BBY" TargetMode="External"/><Relationship Id="rId711" Type="http://schemas.openxmlformats.org/officeDocument/2006/relationships/hyperlink" Target="https://finance.yahoo.com/quote/FBIN/chart?p=FBIN" TargetMode="External"/><Relationship Id="rId712" Type="http://schemas.openxmlformats.org/officeDocument/2006/relationships/hyperlink" Target="https://finance.yahoo.com/quote/APTV/chart?p=APTV" TargetMode="External"/><Relationship Id="rId713" Type="http://schemas.openxmlformats.org/officeDocument/2006/relationships/hyperlink" Target="https://finance.yahoo.com/quote/CXT/chart?p=CXT" TargetMode="External"/><Relationship Id="rId714" Type="http://schemas.openxmlformats.org/officeDocument/2006/relationships/hyperlink" Target="https://finance.yahoo.com/quote/YETI/chart?p=YETI" TargetMode="External"/><Relationship Id="rId715" Type="http://schemas.openxmlformats.org/officeDocument/2006/relationships/hyperlink" Target="https://finance.yahoo.com/quote/ACM/chart?p=ACM" TargetMode="External"/><Relationship Id="rId716" Type="http://schemas.openxmlformats.org/officeDocument/2006/relationships/hyperlink" Target="https://finance.yahoo.com/quote/CRH/chart?p=CRH" TargetMode="External"/><Relationship Id="rId717" Type="http://schemas.openxmlformats.org/officeDocument/2006/relationships/hyperlink" Target="https://finance.yahoo.com/quote/WFC/chart?p=WFC" TargetMode="External"/><Relationship Id="rId718" Type="http://schemas.openxmlformats.org/officeDocument/2006/relationships/hyperlink" Target="https://finance.yahoo.com/quote/DPZ/chart?p=DPZ" TargetMode="External"/><Relationship Id="rId719" Type="http://schemas.openxmlformats.org/officeDocument/2006/relationships/hyperlink" Target="https://finance.yahoo.com/quote/NBIX/chart?p=NBIX" TargetMode="External"/><Relationship Id="rId720" Type="http://schemas.openxmlformats.org/officeDocument/2006/relationships/hyperlink" Target="https://finance.yahoo.com/quote/DIS/chart?p=DIS" TargetMode="External"/><Relationship Id="rId721" Type="http://schemas.openxmlformats.org/officeDocument/2006/relationships/hyperlink" Target="https://finance.yahoo.com/quote/BIO/chart?p=BIO" TargetMode="External"/><Relationship Id="rId722" Type="http://schemas.openxmlformats.org/officeDocument/2006/relationships/hyperlink" Target="https://finance.yahoo.com/quote/XYL/chart?p=XYL" TargetMode="External"/><Relationship Id="rId723" Type="http://schemas.openxmlformats.org/officeDocument/2006/relationships/hyperlink" Target="https://finance.yahoo.com/quote/UAL/chart?p=UAL" TargetMode="External"/><Relationship Id="rId724" Type="http://schemas.openxmlformats.org/officeDocument/2006/relationships/hyperlink" Target="https://finance.yahoo.com/quote/V/chart?p=V" TargetMode="External"/><Relationship Id="rId725" Type="http://schemas.openxmlformats.org/officeDocument/2006/relationships/hyperlink" Target="https://finance.yahoo.com/quote/CDW/chart?p=CDW" TargetMode="External"/><Relationship Id="rId726" Type="http://schemas.openxmlformats.org/officeDocument/2006/relationships/hyperlink" Target="https://finance.yahoo.com/quote/MEDP/chart?p=MEDP" TargetMode="External"/><Relationship Id="rId727" Type="http://schemas.openxmlformats.org/officeDocument/2006/relationships/hyperlink" Target="https://finance.yahoo.com/quote/HQY/chart?p=HQY" TargetMode="External"/><Relationship Id="rId728" Type="http://schemas.openxmlformats.org/officeDocument/2006/relationships/hyperlink" Target="https://finance.yahoo.com/quote/NEU/chart?p=NEU" TargetMode="External"/><Relationship Id="rId729" Type="http://schemas.openxmlformats.org/officeDocument/2006/relationships/hyperlink" Target="https://finance.yahoo.com/quote/MA/chart?p=MA" TargetMode="External"/><Relationship Id="rId730" Type="http://schemas.openxmlformats.org/officeDocument/2006/relationships/hyperlink" Target="https://finance.yahoo.com/quote/SHC/chart?p=SHC" TargetMode="External"/><Relationship Id="rId731" Type="http://schemas.openxmlformats.org/officeDocument/2006/relationships/hyperlink" Target="https://finance.yahoo.com/quote/SNPS/chart?p=SNPS" TargetMode="External"/><Relationship Id="rId732" Type="http://schemas.openxmlformats.org/officeDocument/2006/relationships/hyperlink" Target="https://finance.yahoo.com/quote/ANF/chart?p=ANF" TargetMode="External"/><Relationship Id="rId733" Type="http://schemas.openxmlformats.org/officeDocument/2006/relationships/hyperlink" Target="https://finance.yahoo.com/quote/RH/chart?p=RH" TargetMode="External"/><Relationship Id="rId734" Type="http://schemas.openxmlformats.org/officeDocument/2006/relationships/hyperlink" Target="https://finance.yahoo.com/quote/ALK/chart?p=ALK" TargetMode="External"/><Relationship Id="rId735" Type="http://schemas.openxmlformats.org/officeDocument/2006/relationships/hyperlink" Target="https://finance.yahoo.com/quote/CDNS/chart?p=CDNS" TargetMode="External"/><Relationship Id="rId736" Type="http://schemas.openxmlformats.org/officeDocument/2006/relationships/hyperlink" Target="https://finance.yahoo.com/quote/WTW/chart?p=WTW" TargetMode="External"/><Relationship Id="rId737" Type="http://schemas.openxmlformats.org/officeDocument/2006/relationships/hyperlink" Target="https://finance.yahoo.com/quote/ERIE/chart?p=ERIE" TargetMode="External"/><Relationship Id="rId738" Type="http://schemas.openxmlformats.org/officeDocument/2006/relationships/hyperlink" Target="https://finance.yahoo.com/quote/VLTO/chart?p=VLTO" TargetMode="External"/><Relationship Id="rId739" Type="http://schemas.openxmlformats.org/officeDocument/2006/relationships/hyperlink" Target="https://finance.yahoo.com/quote/DDOG/chart?p=DDOG" TargetMode="External"/><Relationship Id="rId740" Type="http://schemas.openxmlformats.org/officeDocument/2006/relationships/hyperlink" Target="https://finance.yahoo.com/quote/EXPE/chart?p=EXPE" TargetMode="External"/><Relationship Id="rId741" Type="http://schemas.openxmlformats.org/officeDocument/2006/relationships/hyperlink" Target="https://finance.yahoo.com/quote/UHS/chart?p=UHS" TargetMode="External"/><Relationship Id="rId742" Type="http://schemas.openxmlformats.org/officeDocument/2006/relationships/hyperlink" Target="https://finance.yahoo.com/quote/CPRT/chart?p=CPRT" TargetMode="External"/><Relationship Id="rId743" Type="http://schemas.openxmlformats.org/officeDocument/2006/relationships/hyperlink" Target="https://finance.yahoo.com/quote/FNF/chart?p=FNF" TargetMode="External"/><Relationship Id="rId744" Type="http://schemas.openxmlformats.org/officeDocument/2006/relationships/hyperlink" Target="https://finance.yahoo.com/quote/BLDR/chart?p=BLDR" TargetMode="External"/><Relationship Id="rId745" Type="http://schemas.openxmlformats.org/officeDocument/2006/relationships/hyperlink" Target="https://finance.yahoo.com/quote/SF/chart?p=SF" TargetMode="External"/><Relationship Id="rId746" Type="http://schemas.openxmlformats.org/officeDocument/2006/relationships/hyperlink" Target="https://finance.yahoo.com/quote/GEHC/chart?p=GEHC" TargetMode="External"/><Relationship Id="rId747" Type="http://schemas.openxmlformats.org/officeDocument/2006/relationships/hyperlink" Target="https://finance.yahoo.com/quote/SGI/chart?p=SGI" TargetMode="External"/><Relationship Id="rId748" Type="http://schemas.openxmlformats.org/officeDocument/2006/relationships/hyperlink" Target="https://finance.yahoo.com/quote/STE/chart?p=STE" TargetMode="External"/><Relationship Id="rId749" Type="http://schemas.openxmlformats.org/officeDocument/2006/relationships/hyperlink" Target="https://finance.yahoo.com/quote/GIS/chart?p=GIS" TargetMode="External"/><Relationship Id="rId750" Type="http://schemas.openxmlformats.org/officeDocument/2006/relationships/hyperlink" Target="https://finance.yahoo.com/quote/OKTA/chart?p=OKTA" TargetMode="External"/><Relationship Id="rId751" Type="http://schemas.openxmlformats.org/officeDocument/2006/relationships/hyperlink" Target="https://finance.yahoo.com/quote/PANW/chart?p=PANW" TargetMode="External"/><Relationship Id="rId752" Type="http://schemas.openxmlformats.org/officeDocument/2006/relationships/hyperlink" Target="https://finance.yahoo.com/quote/LDOS/chart?p=LDOS" TargetMode="External"/><Relationship Id="rId753" Type="http://schemas.openxmlformats.org/officeDocument/2006/relationships/hyperlink" Target="https://finance.yahoo.com/quote/CBRE/chart?p=CBRE" TargetMode="External"/><Relationship Id="rId754" Type="http://schemas.openxmlformats.org/officeDocument/2006/relationships/hyperlink" Target="https://finance.yahoo.com/quote/AJG/chart?p=AJG" TargetMode="External"/><Relationship Id="rId755" Type="http://schemas.openxmlformats.org/officeDocument/2006/relationships/hyperlink" Target="https://finance.yahoo.com/quote/LEN/chart?p=LEN" TargetMode="External"/><Relationship Id="rId756" Type="http://schemas.openxmlformats.org/officeDocument/2006/relationships/hyperlink" Target="https://finance.yahoo.com/quote/SWKS/chart?p=SWKS" TargetMode="External"/><Relationship Id="rId757" Type="http://schemas.openxmlformats.org/officeDocument/2006/relationships/hyperlink" Target="https://finance.yahoo.com/quote/TROW/chart?p=TROW" TargetMode="External"/><Relationship Id="rId758" Type="http://schemas.openxmlformats.org/officeDocument/2006/relationships/hyperlink" Target="https://finance.yahoo.com/quote/OLLI/chart?p=OLLI" TargetMode="External"/><Relationship Id="rId759" Type="http://schemas.openxmlformats.org/officeDocument/2006/relationships/hyperlink" Target="https://finance.yahoo.com/quote/AXON/chart?p=AXON" TargetMode="External"/><Relationship Id="rId760" Type="http://schemas.openxmlformats.org/officeDocument/2006/relationships/hyperlink" Target="https://finance.yahoo.com/quote/THO/chart?p=THO" TargetMode="External"/><Relationship Id="rId761" Type="http://schemas.openxmlformats.org/officeDocument/2006/relationships/hyperlink" Target="https://finance.yahoo.com/quote/FOX/chart?p=FOX" TargetMode="External"/><Relationship Id="rId762" Type="http://schemas.openxmlformats.org/officeDocument/2006/relationships/hyperlink" Target="https://finance.yahoo.com/quote/SPGI/chart?p=SPGI" TargetMode="External"/><Relationship Id="rId763" Type="http://schemas.openxmlformats.org/officeDocument/2006/relationships/hyperlink" Target="https://finance.yahoo.com/quote/DT/chart?p=DT" TargetMode="External"/><Relationship Id="rId764" Type="http://schemas.openxmlformats.org/officeDocument/2006/relationships/hyperlink" Target="https://finance.yahoo.com/quote/JKHY/chart?p=JKHY" TargetMode="External"/><Relationship Id="rId765" Type="http://schemas.openxmlformats.org/officeDocument/2006/relationships/hyperlink" Target="https://finance.yahoo.com/quote/TMO/chart?p=TMO" TargetMode="External"/><Relationship Id="rId766" Type="http://schemas.openxmlformats.org/officeDocument/2006/relationships/hyperlink" Target="https://finance.yahoo.com/quote/UBER/chart?p=UBER" TargetMode="External"/><Relationship Id="rId767" Type="http://schemas.openxmlformats.org/officeDocument/2006/relationships/hyperlink" Target="https://finance.yahoo.com/quote/AVAV/chart?p=AVAV" TargetMode="External"/><Relationship Id="rId768" Type="http://schemas.openxmlformats.org/officeDocument/2006/relationships/hyperlink" Target="https://finance.yahoo.com/quote/EFX/chart?p=EFX" TargetMode="External"/><Relationship Id="rId769" Type="http://schemas.openxmlformats.org/officeDocument/2006/relationships/hyperlink" Target="https://finance.yahoo.com/quote/GT/chart?p=GT" TargetMode="External"/><Relationship Id="rId770" Type="http://schemas.openxmlformats.org/officeDocument/2006/relationships/hyperlink" Target="https://finance.yahoo.com/quote/FOXA/chart?p=FOXA" TargetMode="External"/><Relationship Id="rId771" Type="http://schemas.openxmlformats.org/officeDocument/2006/relationships/hyperlink" Target="https://finance.yahoo.com/quote/PNR/chart?p=PNR" TargetMode="External"/><Relationship Id="rId772" Type="http://schemas.openxmlformats.org/officeDocument/2006/relationships/hyperlink" Target="https://finance.yahoo.com/quote/CRWD/chart?p=CRWD" TargetMode="External"/><Relationship Id="rId773" Type="http://schemas.openxmlformats.org/officeDocument/2006/relationships/hyperlink" Target="https://finance.yahoo.com/quote/WHR/chart?p=WHR" TargetMode="External"/><Relationship Id="rId774" Type="http://schemas.openxmlformats.org/officeDocument/2006/relationships/hyperlink" Target="https://finance.yahoo.com/quote/MORN/chart?p=MORN" TargetMode="External"/><Relationship Id="rId775" Type="http://schemas.openxmlformats.org/officeDocument/2006/relationships/hyperlink" Target="https://finance.yahoo.com/quote/BROS/chart?p=BROS" TargetMode="External"/><Relationship Id="rId776" Type="http://schemas.openxmlformats.org/officeDocument/2006/relationships/hyperlink" Target="https://finance.yahoo.com/quote/PLTR/chart?p=PLTR" TargetMode="External"/><Relationship Id="rId777" Type="http://schemas.openxmlformats.org/officeDocument/2006/relationships/hyperlink" Target="https://finance.yahoo.com/quote/ZBRA/chart?p=ZBRA" TargetMode="External"/><Relationship Id="rId778" Type="http://schemas.openxmlformats.org/officeDocument/2006/relationships/hyperlink" Target="https://finance.yahoo.com/quote/REXR/chart?p=REXR" TargetMode="External"/><Relationship Id="rId779" Type="http://schemas.openxmlformats.org/officeDocument/2006/relationships/hyperlink" Target="https://finance.yahoo.com/quote/ABT/chart?p=ABT" TargetMode="External"/><Relationship Id="rId780" Type="http://schemas.openxmlformats.org/officeDocument/2006/relationships/hyperlink" Target="https://finance.yahoo.com/quote/GWRE/chart?p=GWRE" TargetMode="External"/><Relationship Id="rId781" Type="http://schemas.openxmlformats.org/officeDocument/2006/relationships/hyperlink" Target="https://finance.yahoo.com/quote/EL/chart?p=EL" TargetMode="External"/><Relationship Id="rId782" Type="http://schemas.openxmlformats.org/officeDocument/2006/relationships/hyperlink" Target="https://finance.yahoo.com/quote/DBX/chart?p=DBX" TargetMode="External"/><Relationship Id="rId783" Type="http://schemas.openxmlformats.org/officeDocument/2006/relationships/hyperlink" Target="https://finance.yahoo.com/quote/PRU/chart?p=PRU" TargetMode="External"/><Relationship Id="rId784" Type="http://schemas.openxmlformats.org/officeDocument/2006/relationships/hyperlink" Target="https://finance.yahoo.com/quote/TRU/chart?p=TRU" TargetMode="External"/><Relationship Id="rId785" Type="http://schemas.openxmlformats.org/officeDocument/2006/relationships/hyperlink" Target="https://finance.yahoo.com/quote/NKE/chart?p=NKE" TargetMode="External"/><Relationship Id="rId786" Type="http://schemas.openxmlformats.org/officeDocument/2006/relationships/hyperlink" Target="https://finance.yahoo.com/quote/FISV/chart?p=FISV" TargetMode="External"/><Relationship Id="rId787" Type="http://schemas.openxmlformats.org/officeDocument/2006/relationships/hyperlink" Target="https://finance.yahoo.com/quote/HPQ/chart?p=HPQ" TargetMode="External"/><Relationship Id="rId788" Type="http://schemas.openxmlformats.org/officeDocument/2006/relationships/hyperlink" Target="https://finance.yahoo.com/quote/PII/chart?p=PII" TargetMode="External"/><Relationship Id="rId789" Type="http://schemas.openxmlformats.org/officeDocument/2006/relationships/hyperlink" Target="https://finance.yahoo.com/quote/SYF/chart?p=SYF" TargetMode="External"/><Relationship Id="rId790" Type="http://schemas.openxmlformats.org/officeDocument/2006/relationships/hyperlink" Target="https://finance.yahoo.com/quote/BKNG/chart?p=BKNG" TargetMode="External"/><Relationship Id="rId791" Type="http://schemas.openxmlformats.org/officeDocument/2006/relationships/hyperlink" Target="https://finance.yahoo.com/quote/DHR/chart?p=DHR" TargetMode="External"/><Relationship Id="rId792" Type="http://schemas.openxmlformats.org/officeDocument/2006/relationships/hyperlink" Target="https://finance.yahoo.com/quote/CPB/chart?p=CPB" TargetMode="External"/><Relationship Id="rId793" Type="http://schemas.openxmlformats.org/officeDocument/2006/relationships/hyperlink" Target="https://finance.yahoo.com/quote/M/chart?p=M" TargetMode="External"/><Relationship Id="rId794" Type="http://schemas.openxmlformats.org/officeDocument/2006/relationships/hyperlink" Target="https://finance.yahoo.com/quote/WING/chart?p=WING" TargetMode="External"/><Relationship Id="rId795" Type="http://schemas.openxmlformats.org/officeDocument/2006/relationships/hyperlink" Target="https://finance.yahoo.com/quote/HLI/chart?p=HLI" TargetMode="External"/><Relationship Id="rId796" Type="http://schemas.openxmlformats.org/officeDocument/2006/relationships/hyperlink" Target="https://finance.yahoo.com/quote/ADSK/chart?p=ADSK" TargetMode="External"/><Relationship Id="rId797" Type="http://schemas.openxmlformats.org/officeDocument/2006/relationships/hyperlink" Target="https://finance.yahoo.com/quote/CG/chart?p=CG" TargetMode="External"/><Relationship Id="rId798" Type="http://schemas.openxmlformats.org/officeDocument/2006/relationships/hyperlink" Target="https://finance.yahoo.com/quote/FLO/chart?p=FLO" TargetMode="External"/><Relationship Id="rId799" Type="http://schemas.openxmlformats.org/officeDocument/2006/relationships/hyperlink" Target="https://finance.yahoo.com/quote/MMS/chart?p=MMS" TargetMode="External"/><Relationship Id="rId800" Type="http://schemas.openxmlformats.org/officeDocument/2006/relationships/hyperlink" Target="https://finance.yahoo.com/quote/CRBG/chart?p=CRBG" TargetMode="External"/><Relationship Id="rId801" Type="http://schemas.openxmlformats.org/officeDocument/2006/relationships/hyperlink" Target="https://finance.yahoo.com/quote/BRO/chart?p=BRO" TargetMode="External"/><Relationship Id="rId802" Type="http://schemas.openxmlformats.org/officeDocument/2006/relationships/hyperlink" Target="https://finance.yahoo.com/quote/ROP/chart?p=ROP" TargetMode="External"/><Relationship Id="rId803" Type="http://schemas.openxmlformats.org/officeDocument/2006/relationships/hyperlink" Target="https://finance.yahoo.com/quote/PTC/chart?p=PTC" TargetMode="External"/><Relationship Id="rId804" Type="http://schemas.openxmlformats.org/officeDocument/2006/relationships/hyperlink" Target="https://finance.yahoo.com/quote/TRMB/chart?p=TRMB" TargetMode="External"/><Relationship Id="rId805" Type="http://schemas.openxmlformats.org/officeDocument/2006/relationships/hyperlink" Target="https://finance.yahoo.com/quote/OLED/chart?p=OLED" TargetMode="External"/><Relationship Id="rId806" Type="http://schemas.openxmlformats.org/officeDocument/2006/relationships/hyperlink" Target="https://finance.yahoo.com/quote/NTNX/chart?p=NTNX" TargetMode="External"/><Relationship Id="rId807" Type="http://schemas.openxmlformats.org/officeDocument/2006/relationships/hyperlink" Target="https://finance.yahoo.com/quote/LULU/chart?p=LULU" TargetMode="External"/><Relationship Id="rId808" Type="http://schemas.openxmlformats.org/officeDocument/2006/relationships/hyperlink" Target="https://finance.yahoo.com/quote/LVS/chart?p=LVS" TargetMode="External"/><Relationship Id="rId809" Type="http://schemas.openxmlformats.org/officeDocument/2006/relationships/hyperlink" Target="https://finance.yahoo.com/quote/TTWO/chart?p=TTWO" TargetMode="External"/><Relationship Id="rId810" Type="http://schemas.openxmlformats.org/officeDocument/2006/relationships/hyperlink" Target="https://finance.yahoo.com/quote/PYPL/chart?p=PYPL" TargetMode="External"/><Relationship Id="rId811" Type="http://schemas.openxmlformats.org/officeDocument/2006/relationships/hyperlink" Target="https://finance.yahoo.com/quote/ISRG/chart?p=ISRG" TargetMode="External"/><Relationship Id="rId812" Type="http://schemas.openxmlformats.org/officeDocument/2006/relationships/hyperlink" Target="https://finance.yahoo.com/quote/COIN/chart?p=COIN" TargetMode="External"/><Relationship Id="rId813" Type="http://schemas.openxmlformats.org/officeDocument/2006/relationships/hyperlink" Target="https://finance.yahoo.com/quote/AXP/chart?p=AXP" TargetMode="External"/><Relationship Id="rId814" Type="http://schemas.openxmlformats.org/officeDocument/2006/relationships/hyperlink" Target="https://finance.yahoo.com/quote/WYNN/chart?p=WYNN" TargetMode="External"/><Relationship Id="rId815" Type="http://schemas.openxmlformats.org/officeDocument/2006/relationships/hyperlink" Target="https://finance.yahoo.com/quote/IDXX/chart?p=IDXX" TargetMode="External"/><Relationship Id="rId816" Type="http://schemas.openxmlformats.org/officeDocument/2006/relationships/hyperlink" Target="https://finance.yahoo.com/quote/FDS/chart?p=FDS" TargetMode="External"/><Relationship Id="rId817" Type="http://schemas.openxmlformats.org/officeDocument/2006/relationships/hyperlink" Target="https://finance.yahoo.com/quote/BRKR/chart?p=BRKR" TargetMode="External"/><Relationship Id="rId818" Type="http://schemas.openxmlformats.org/officeDocument/2006/relationships/hyperlink" Target="https://finance.yahoo.com/quote/G/chart?p=G" TargetMode="External"/><Relationship Id="rId819" Type="http://schemas.openxmlformats.org/officeDocument/2006/relationships/hyperlink" Target="https://finance.yahoo.com/quote/HLNE/chart?p=HLNE" TargetMode="External"/><Relationship Id="rId820" Type="http://schemas.openxmlformats.org/officeDocument/2006/relationships/hyperlink" Target="https://finance.yahoo.com/quote/PAYX/chart?p=PAYX" TargetMode="External"/><Relationship Id="rId821" Type="http://schemas.openxmlformats.org/officeDocument/2006/relationships/hyperlink" Target="https://finance.yahoo.com/quote/IBM/chart?p=IBM" TargetMode="External"/><Relationship Id="rId822" Type="http://schemas.openxmlformats.org/officeDocument/2006/relationships/hyperlink" Target="https://finance.yahoo.com/quote/TSLA/chart?p=TSLA" TargetMode="External"/><Relationship Id="rId823" Type="http://schemas.openxmlformats.org/officeDocument/2006/relationships/hyperlink" Target="https://finance.yahoo.com/quote/A/chart?p=A" TargetMode="External"/><Relationship Id="rId824" Type="http://schemas.openxmlformats.org/officeDocument/2006/relationships/hyperlink" Target="https://finance.yahoo.com/quote/EQH/chart?p=EQH" TargetMode="External"/><Relationship Id="rId825" Type="http://schemas.openxmlformats.org/officeDocument/2006/relationships/hyperlink" Target="https://finance.yahoo.com/quote/PSKY/chart?p=PSKY" TargetMode="External"/><Relationship Id="rId826" Type="http://schemas.openxmlformats.org/officeDocument/2006/relationships/hyperlink" Target="https://finance.yahoo.com/quote/WAT/chart?p=WAT" TargetMode="External"/><Relationship Id="rId827" Type="http://schemas.openxmlformats.org/officeDocument/2006/relationships/hyperlink" Target="https://finance.yahoo.com/quote/SOLV/chart?p=SOLV" TargetMode="External"/><Relationship Id="rId828" Type="http://schemas.openxmlformats.org/officeDocument/2006/relationships/hyperlink" Target="https://finance.yahoo.com/quote/SLM/chart?p=SLM" TargetMode="External"/><Relationship Id="rId829" Type="http://schemas.openxmlformats.org/officeDocument/2006/relationships/hyperlink" Target="https://finance.yahoo.com/quote/CHWY/chart?p=CHWY" TargetMode="External"/><Relationship Id="rId830" Type="http://schemas.openxmlformats.org/officeDocument/2006/relationships/hyperlink" Target="https://finance.yahoo.com/quote/IQV/chart?p=IQV" TargetMode="External"/><Relationship Id="rId831" Type="http://schemas.openxmlformats.org/officeDocument/2006/relationships/hyperlink" Target="https://finance.yahoo.com/quote/COF/chart?p=COF" TargetMode="External"/><Relationship Id="rId832" Type="http://schemas.openxmlformats.org/officeDocument/2006/relationships/hyperlink" Target="https://finance.yahoo.com/quote/CNXC/chart?p=CNXC" TargetMode="External"/><Relationship Id="rId833" Type="http://schemas.openxmlformats.org/officeDocument/2006/relationships/hyperlink" Target="https://finance.yahoo.com/quote/TYL/chart?p=TYL" TargetMode="External"/><Relationship Id="rId834" Type="http://schemas.openxmlformats.org/officeDocument/2006/relationships/hyperlink" Target="https://finance.yahoo.com/quote/LAD/chart?p=LAD" TargetMode="External"/><Relationship Id="rId835" Type="http://schemas.openxmlformats.org/officeDocument/2006/relationships/hyperlink" Target="https://finance.yahoo.com/quote/MSFT/chart?p=MSFT" TargetMode="External"/><Relationship Id="rId836" Type="http://schemas.openxmlformats.org/officeDocument/2006/relationships/hyperlink" Target="https://finance.yahoo.com/quote/ORCL/chart?p=ORCL" TargetMode="External"/><Relationship Id="rId837" Type="http://schemas.openxmlformats.org/officeDocument/2006/relationships/hyperlink" Target="https://finance.yahoo.com/quote/ADP/chart?p=ADP" TargetMode="External"/><Relationship Id="rId838" Type="http://schemas.openxmlformats.org/officeDocument/2006/relationships/hyperlink" Target="https://finance.yahoo.com/quote/PEGA/chart?p=PEGA" TargetMode="External"/><Relationship Id="rId839" Type="http://schemas.openxmlformats.org/officeDocument/2006/relationships/hyperlink" Target="https://finance.yahoo.com/quote/HRB/chart?p=HRB" TargetMode="External"/><Relationship Id="rId840" Type="http://schemas.openxmlformats.org/officeDocument/2006/relationships/hyperlink" Target="https://finance.yahoo.com/quote/CVNA/chart?p=CVNA" TargetMode="External"/><Relationship Id="rId841" Type="http://schemas.openxmlformats.org/officeDocument/2006/relationships/hyperlink" Target="https://finance.yahoo.com/quote/HUM/chart?p=HUM" TargetMode="External"/><Relationship Id="rId842" Type="http://schemas.openxmlformats.org/officeDocument/2006/relationships/hyperlink" Target="https://finance.yahoo.com/quote/EXLS/chart?p=EXLS" TargetMode="External"/><Relationship Id="rId843" Type="http://schemas.openxmlformats.org/officeDocument/2006/relationships/hyperlink" Target="https://finance.yahoo.com/quote/MANH/chart?p=MANH" TargetMode="External"/><Relationship Id="rId844" Type="http://schemas.openxmlformats.org/officeDocument/2006/relationships/hyperlink" Target="https://finance.yahoo.com/quote/CHDN/chart?p=CHDN" TargetMode="External"/><Relationship Id="rId845" Type="http://schemas.openxmlformats.org/officeDocument/2006/relationships/hyperlink" Target="https://finance.yahoo.com/quote/HIMS/chart?p=HIMS" TargetMode="External"/><Relationship Id="rId846" Type="http://schemas.openxmlformats.org/officeDocument/2006/relationships/hyperlink" Target="https://finance.yahoo.com/quote/CLF/chart?p=CLF" TargetMode="External"/><Relationship Id="rId847" Type="http://schemas.openxmlformats.org/officeDocument/2006/relationships/hyperlink" Target="https://finance.yahoo.com/quote/AYI/chart?p=AYI" TargetMode="External"/><Relationship Id="rId848" Type="http://schemas.openxmlformats.org/officeDocument/2006/relationships/hyperlink" Target="https://finance.yahoo.com/quote/FSLR/chart?p=FSLR" TargetMode="External"/><Relationship Id="rId849" Type="http://schemas.openxmlformats.org/officeDocument/2006/relationships/hyperlink" Target="https://finance.yahoo.com/quote/VNO/chart?p=VNO" TargetMode="External"/><Relationship Id="rId850" Type="http://schemas.openxmlformats.org/officeDocument/2006/relationships/hyperlink" Target="https://finance.yahoo.com/quote/BILL/chart?p=BILL" TargetMode="External"/><Relationship Id="rId851" Type="http://schemas.openxmlformats.org/officeDocument/2006/relationships/hyperlink" Target="https://finance.yahoo.com/quote/BX/chart?p=BX" TargetMode="External"/><Relationship Id="rId852" Type="http://schemas.openxmlformats.org/officeDocument/2006/relationships/hyperlink" Target="https://finance.yahoo.com/quote/AAL/chart?p=AAL" TargetMode="External"/><Relationship Id="rId853" Type="http://schemas.openxmlformats.org/officeDocument/2006/relationships/hyperlink" Target="https://finance.yahoo.com/quote/MAT/chart?p=MAT" TargetMode="External"/><Relationship Id="rId854" Type="http://schemas.openxmlformats.org/officeDocument/2006/relationships/hyperlink" Target="https://finance.yahoo.com/quote/BXP/chart?p=BXP" TargetMode="External"/><Relationship Id="rId855" Type="http://schemas.openxmlformats.org/officeDocument/2006/relationships/hyperlink" Target="https://finance.yahoo.com/quote/APO/chart?p=APO" TargetMode="External"/><Relationship Id="rId856" Type="http://schemas.openxmlformats.org/officeDocument/2006/relationships/hyperlink" Target="https://finance.yahoo.com/quote/JEF/chart?p=JEF" TargetMode="External"/><Relationship Id="rId857" Type="http://schemas.openxmlformats.org/officeDocument/2006/relationships/hyperlink" Target="https://finance.yahoo.com/quote/CTSH/chart?p=CTSH" TargetMode="External"/><Relationship Id="rId858" Type="http://schemas.openxmlformats.org/officeDocument/2006/relationships/hyperlink" Target="https://finance.yahoo.com/quote/PINS/chart?p=PINS" TargetMode="External"/><Relationship Id="rId859" Type="http://schemas.openxmlformats.org/officeDocument/2006/relationships/hyperlink" Target="https://finance.yahoo.com/quote/DOCU/chart?p=DOCU" TargetMode="External"/><Relationship Id="rId860" Type="http://schemas.openxmlformats.org/officeDocument/2006/relationships/hyperlink" Target="https://finance.yahoo.com/quote/AVTR/chart?p=AVTR" TargetMode="External"/><Relationship Id="rId861" Type="http://schemas.openxmlformats.org/officeDocument/2006/relationships/hyperlink" Target="https://finance.yahoo.com/quote/CRM/chart?p=CRM" TargetMode="External"/><Relationship Id="rId862" Type="http://schemas.openxmlformats.org/officeDocument/2006/relationships/hyperlink" Target="https://finance.yahoo.com/quote/ACN/chart?p=ACN" TargetMode="External"/><Relationship Id="rId863" Type="http://schemas.openxmlformats.org/officeDocument/2006/relationships/hyperlink" Target="https://finance.yahoo.com/quote/HAE/chart?p=HAE" TargetMode="External"/><Relationship Id="rId864" Type="http://schemas.openxmlformats.org/officeDocument/2006/relationships/hyperlink" Target="https://finance.yahoo.com/quote/FIS/chart?p=FIS" TargetMode="External"/><Relationship Id="rId865" Type="http://schemas.openxmlformats.org/officeDocument/2006/relationships/hyperlink" Target="https://finance.yahoo.com/quote/PCTY/chart?p=PCTY" TargetMode="External"/><Relationship Id="rId866" Type="http://schemas.openxmlformats.org/officeDocument/2006/relationships/hyperlink" Target="https://finance.yahoo.com/quote/CPRI/chart?p=CPRI" TargetMode="External"/><Relationship Id="rId867" Type="http://schemas.openxmlformats.org/officeDocument/2006/relationships/hyperlink" Target="https://finance.yahoo.com/quote/BR/chart?p=BR" TargetMode="External"/><Relationship Id="rId868" Type="http://schemas.openxmlformats.org/officeDocument/2006/relationships/hyperlink" Target="https://finance.yahoo.com/quote/QCOM/chart?p=QCOM" TargetMode="External"/><Relationship Id="rId869" Type="http://schemas.openxmlformats.org/officeDocument/2006/relationships/hyperlink" Target="https://finance.yahoo.com/quote/RGEN/chart?p=RGEN" TargetMode="External"/><Relationship Id="rId870" Type="http://schemas.openxmlformats.org/officeDocument/2006/relationships/hyperlink" Target="https://finance.yahoo.com/quote/CVLT/chart?p=CVLT" TargetMode="External"/><Relationship Id="rId871" Type="http://schemas.openxmlformats.org/officeDocument/2006/relationships/hyperlink" Target="https://finance.yahoo.com/quote/INTU/chart?p=INTU" TargetMode="External"/><Relationship Id="rId872" Type="http://schemas.openxmlformats.org/officeDocument/2006/relationships/hyperlink" Target="https://finance.yahoo.com/quote/KRC/chart?p=KRC" TargetMode="External"/><Relationship Id="rId873" Type="http://schemas.openxmlformats.org/officeDocument/2006/relationships/hyperlink" Target="https://finance.yahoo.com/quote/IT/chart?p=IT" TargetMode="External"/><Relationship Id="rId874" Type="http://schemas.openxmlformats.org/officeDocument/2006/relationships/hyperlink" Target="https://finance.yahoo.com/quote/ADBE/chart?p=ADBE" TargetMode="External"/><Relationship Id="rId875" Type="http://schemas.openxmlformats.org/officeDocument/2006/relationships/hyperlink" Target="https://finance.yahoo.com/quote/APP/chart?p=APP" TargetMode="External"/><Relationship Id="rId876" Type="http://schemas.openxmlformats.org/officeDocument/2006/relationships/hyperlink" Target="https://finance.yahoo.com/quote/PODD/chart?p=PODD" TargetMode="External"/><Relationship Id="rId877" Type="http://schemas.openxmlformats.org/officeDocument/2006/relationships/hyperlink" Target="https://finance.yahoo.com/quote/GEN/chart?p=GEN" TargetMode="External"/><Relationship Id="rId878" Type="http://schemas.openxmlformats.org/officeDocument/2006/relationships/hyperlink" Target="https://finance.yahoo.com/quote/NOW/chart?p=NOW" TargetMode="External"/><Relationship Id="rId879" Type="http://schemas.openxmlformats.org/officeDocument/2006/relationships/hyperlink" Target="https://finance.yahoo.com/quote/KKR/chart?p=KKR" TargetMode="External"/><Relationship Id="rId880" Type="http://schemas.openxmlformats.org/officeDocument/2006/relationships/hyperlink" Target="https://finance.yahoo.com/quote/DASH/chart?p=DASH" TargetMode="External"/><Relationship Id="rId881" Type="http://schemas.openxmlformats.org/officeDocument/2006/relationships/hyperlink" Target="https://finance.yahoo.com/quote/PATH/chart?p=PATH" TargetMode="External"/><Relationship Id="rId882" Type="http://schemas.openxmlformats.org/officeDocument/2006/relationships/hyperlink" Target="https://finance.yahoo.com/quote/BSX/chart?p=BSX" TargetMode="External"/><Relationship Id="rId883" Type="http://schemas.openxmlformats.org/officeDocument/2006/relationships/hyperlink" Target="https://finance.yahoo.com/quote/EPAM/chart?p=EPAM" TargetMode="External"/><Relationship Id="rId884" Type="http://schemas.openxmlformats.org/officeDocument/2006/relationships/hyperlink" Target="https://finance.yahoo.com/quote/FOUR/chart?p=FOUR" TargetMode="External"/><Relationship Id="rId885" Type="http://schemas.openxmlformats.org/officeDocument/2006/relationships/hyperlink" Target="https://finance.yahoo.com/quote/APPF/chart?p=APPF" TargetMode="External"/><Relationship Id="rId886" Type="http://schemas.openxmlformats.org/officeDocument/2006/relationships/hyperlink" Target="https://finance.yahoo.com/quote/COTY/chart?p=COTY" TargetMode="External"/><Relationship Id="rId887" Type="http://schemas.openxmlformats.org/officeDocument/2006/relationships/hyperlink" Target="https://finance.yahoo.com/quote/GPK/chart?p=GPK" TargetMode="External"/><Relationship Id="rId888" Type="http://schemas.openxmlformats.org/officeDocument/2006/relationships/hyperlink" Target="https://finance.yahoo.com/quote/KD/chart?p=KD" TargetMode="External"/><Relationship Id="rId889" Type="http://schemas.openxmlformats.org/officeDocument/2006/relationships/hyperlink" Target="https://finance.yahoo.com/quote/PLNT/chart?p=PLNT" TargetMode="External"/><Relationship Id="rId890" Type="http://schemas.openxmlformats.org/officeDocument/2006/relationships/hyperlink" Target="https://finance.yahoo.com/quote/GDDY/chart?p=GDDY" TargetMode="External"/><Relationship Id="rId891" Type="http://schemas.openxmlformats.org/officeDocument/2006/relationships/hyperlink" Target="https://finance.yahoo.com/quote/ARES/chart?p=ARES" TargetMode="External"/><Relationship Id="rId892" Type="http://schemas.openxmlformats.org/officeDocument/2006/relationships/hyperlink" Target="https://finance.yahoo.com/quote/FICO/chart?p=FICO" TargetMode="External"/><Relationship Id="rId893" Type="http://schemas.openxmlformats.org/officeDocument/2006/relationships/hyperlink" Target="https://finance.yahoo.com/quote/RYAN/chart?p=RYAN" TargetMode="External"/><Relationship Id="rId894" Type="http://schemas.openxmlformats.org/officeDocument/2006/relationships/hyperlink" Target="https://finance.yahoo.com/quote/BLKB/chart?p=BLKB" TargetMode="External"/><Relationship Id="rId895" Type="http://schemas.openxmlformats.org/officeDocument/2006/relationships/hyperlink" Target="https://finance.yahoo.com/quote/QLYS/chart?p=QLYS" TargetMode="External"/><Relationship Id="rId896" Type="http://schemas.openxmlformats.org/officeDocument/2006/relationships/hyperlink" Target="https://finance.yahoo.com/quote/CSGP/chart?p=CSGP" TargetMode="External"/><Relationship Id="rId897" Type="http://schemas.openxmlformats.org/officeDocument/2006/relationships/hyperlink" Target="https://finance.yahoo.com/quote/TTD/chart?p=TTD" TargetMode="External"/><Relationship Id="rId898" Type="http://schemas.openxmlformats.org/officeDocument/2006/relationships/hyperlink" Target="https://finance.yahoo.com/quote/HOOD/chart?p=HOOD" TargetMode="External"/><Relationship Id="rId899" Type="http://schemas.openxmlformats.org/officeDocument/2006/relationships/hyperlink" Target="https://finance.yahoo.com/quote/WDAY/chart?p=WDAY" TargetMode="External"/><Relationship Id="rId900" Type="http://schemas.openxmlformats.org/officeDocument/2006/relationships/hyperlink" Target="https://finance.yahoo.com/quote/BRBR/chart?p=BRBR" TargetMode="External"/><Relationship Id="rId901" Type="http://schemas.openxmlformats.org/officeDocument/2006/relationships/hyperlink" Target="https://finance.yahoo.com/quote/DOCS/chart?p=DOCS" TargetMode="External"/><Relationship Id="rId902" Type="http://schemas.openxmlformats.org/officeDocument/2006/relationships/hyperlink" Target="https://finance.yahoo.com/quote/DUOL/chart?p=DUO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903"/>
  <sheetViews>
    <sheetView tabSelected="1" zoomScale="110" zoomScaleNormal="110" workbookViewId="0">
      <pane ySplit="1" topLeftCell="A2" activePane="bottomLeft" state="frozen"/>
      <selection pane="bottomLeft"/>
    </sheetView>
  </sheetViews>
  <sheetFormatPr defaultRowHeight="15"/>
  <cols>
    <col min="1" max="1" width="8.7109375" customWidth="1"/>
    <col min="2" max="3" width="10.7109375" customWidth="1"/>
    <col min="4" max="4" width="12.7109375" customWidth="1"/>
    <col min="5" max="5" width="8.7109375" style="1" customWidth="1"/>
    <col min="6" max="6" width="7.7109375" style="2" customWidth="1"/>
    <col min="7" max="7" width="6.7109375" style="2" customWidth="1"/>
    <col min="8" max="8" width="15.7109375" style="3" customWidth="1"/>
    <col min="10" max="11" width="8.7109375" style="4" customWidth="1"/>
    <col min="12" max="12" width="12.7109375" customWidth="1"/>
    <col min="13" max="13" width="8.7109375" style="4" customWidth="1"/>
    <col min="17" max="17" width="8.7109375" style="2" customWidth="1"/>
    <col min="18" max="18" width="8.7109375" style="4" customWidth="1"/>
    <col min="21" max="26" width="0" hidden="1" customWidth="1"/>
    <col min="27" max="27" width="10.7109375" customWidth="1"/>
  </cols>
  <sheetData>
    <row r="1" spans="1:29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5" t="s">
        <v>20</v>
      </c>
      <c r="V1" s="5" t="s">
        <v>21</v>
      </c>
      <c r="W1" s="5" t="s">
        <v>22</v>
      </c>
      <c r="X1" s="5" t="s">
        <v>23</v>
      </c>
      <c r="Y1" s="5" t="s">
        <v>24</v>
      </c>
    </row>
    <row r="2" spans="1:29">
      <c r="A2" t="s">
        <v>25</v>
      </c>
      <c r="B2" s="6" t="s">
        <v>924</v>
      </c>
      <c r="C2" t="s">
        <v>1826</v>
      </c>
      <c r="D2" t="s">
        <v>1837</v>
      </c>
      <c r="E2" s="1">
        <v>140589924000</v>
      </c>
      <c r="F2" s="2">
        <v>912.12</v>
      </c>
      <c r="G2" s="2">
        <v>59.32</v>
      </c>
      <c r="H2" s="3">
        <v>45.0224</v>
      </c>
      <c r="I2">
        <v>0.8455</v>
      </c>
      <c r="J2" s="4">
        <v>0.276</v>
      </c>
      <c r="K2" s="4">
        <v>-0.16</v>
      </c>
      <c r="L2">
        <v>0.886</v>
      </c>
      <c r="M2" s="4">
        <v>2.13</v>
      </c>
      <c r="N2">
        <v>0.223878594334939</v>
      </c>
      <c r="O2" t="s">
        <v>1966</v>
      </c>
      <c r="P2">
        <f>rounddown($AC$4*$AC$5 / G2,0)</f>
        <v>0</v>
      </c>
      <c r="Q2" s="2">
        <f>P2* F2</f>
        <v>0</v>
      </c>
      <c r="R2" s="4">
        <f>Q2/$AC$4</f>
        <v>0</v>
      </c>
      <c r="S2">
        <v>1</v>
      </c>
      <c r="T2">
        <v>3.6585</v>
      </c>
      <c r="V2">
        <v>1</v>
      </c>
      <c r="W2">
        <v>1</v>
      </c>
      <c r="X2">
        <v>1</v>
      </c>
      <c r="Y2">
        <v>1</v>
      </c>
    </row>
    <row r="3" spans="1:29">
      <c r="A3" t="s">
        <v>26</v>
      </c>
      <c r="B3" s="6" t="s">
        <v>925</v>
      </c>
      <c r="C3" t="s">
        <v>1827</v>
      </c>
      <c r="D3" t="s">
        <v>1838</v>
      </c>
      <c r="E3" s="1">
        <v>62202253000</v>
      </c>
      <c r="F3" s="2">
        <v>845.26</v>
      </c>
      <c r="G3" s="2">
        <v>68.84999999999999</v>
      </c>
      <c r="H3" s="3">
        <v>17.6154</v>
      </c>
      <c r="I3">
        <v>0.8689</v>
      </c>
      <c r="J3" s="4">
        <v>0.147</v>
      </c>
      <c r="K3" s="4">
        <v>-0.142</v>
      </c>
      <c r="L3">
        <v>0.656</v>
      </c>
      <c r="M3" s="4">
        <v>1.573</v>
      </c>
      <c r="N3">
        <v>0.0843200389978577</v>
      </c>
      <c r="O3" t="s">
        <v>1967</v>
      </c>
      <c r="P3">
        <f>rounddown($AC$4*$AC$5 / G3,0)</f>
        <v>0</v>
      </c>
      <c r="Q3" s="2">
        <f>P3* F3</f>
        <v>0</v>
      </c>
      <c r="R3" s="4">
        <f>Q3/$AC$4</f>
        <v>0</v>
      </c>
      <c r="S3">
        <v>1.391</v>
      </c>
      <c r="T3">
        <v>1.7697</v>
      </c>
      <c r="V3">
        <v>2</v>
      </c>
      <c r="W3">
        <v>2</v>
      </c>
      <c r="X3">
        <v>2</v>
      </c>
      <c r="Y3">
        <v>2</v>
      </c>
      <c r="AB3" t="s">
        <v>2115</v>
      </c>
    </row>
    <row r="4" spans="1:29">
      <c r="A4" t="s">
        <v>27</v>
      </c>
      <c r="B4" s="6" t="s">
        <v>926</v>
      </c>
      <c r="C4" t="s">
        <v>1827</v>
      </c>
      <c r="D4" t="s">
        <v>1838</v>
      </c>
      <c r="E4" s="1">
        <v>67888312000</v>
      </c>
      <c r="F4" s="2">
        <v>469.84</v>
      </c>
      <c r="G4" s="2">
        <v>30.44</v>
      </c>
      <c r="H4" s="3">
        <v>8.7179</v>
      </c>
      <c r="I4">
        <v>0.9169</v>
      </c>
      <c r="J4" s="4">
        <v>0.103</v>
      </c>
      <c r="K4" s="4">
        <v>-0.131</v>
      </c>
      <c r="L4">
        <v>0.609</v>
      </c>
      <c r="M4" s="4">
        <v>1.241</v>
      </c>
      <c r="N4">
        <v>0.0996325508460691</v>
      </c>
      <c r="O4" t="s">
        <v>1968</v>
      </c>
      <c r="P4">
        <f>rounddown($AC$4*$AC$5 / G4,0)</f>
        <v>0</v>
      </c>
      <c r="Q4" s="2">
        <f>P4* F4</f>
        <v>0</v>
      </c>
      <c r="R4" s="4">
        <f>Q4/$AC$4</f>
        <v>0</v>
      </c>
      <c r="S4">
        <v>1.017</v>
      </c>
      <c r="T4">
        <v>1.4124</v>
      </c>
      <c r="V4">
        <v>3</v>
      </c>
      <c r="W4">
        <v>3</v>
      </c>
      <c r="X4">
        <v>6</v>
      </c>
      <c r="Y4">
        <v>6</v>
      </c>
      <c r="AB4" t="s">
        <v>2116</v>
      </c>
      <c r="AC4">
        <v>100000</v>
      </c>
    </row>
    <row r="5" spans="1:29">
      <c r="A5" t="s">
        <v>28</v>
      </c>
      <c r="B5" s="6" t="s">
        <v>927</v>
      </c>
      <c r="C5" t="s">
        <v>1828</v>
      </c>
      <c r="D5" t="s">
        <v>1839</v>
      </c>
      <c r="E5" s="1">
        <v>6858708000</v>
      </c>
      <c r="F5" s="2">
        <v>96.95</v>
      </c>
      <c r="G5" s="2">
        <v>4.56</v>
      </c>
      <c r="H5" s="3">
        <v>8.077299999999999</v>
      </c>
      <c r="I5">
        <v>0.7999000000000001</v>
      </c>
      <c r="J5" s="4">
        <v>0.343</v>
      </c>
      <c r="K5" s="4">
        <v>-0.073</v>
      </c>
      <c r="L5">
        <v>0.335</v>
      </c>
      <c r="M5" s="4">
        <v>0.58</v>
      </c>
      <c r="N5">
        <v>0.0020671834625323</v>
      </c>
      <c r="O5" t="s">
        <v>1969</v>
      </c>
      <c r="P5">
        <f>rounddown($AC$4*$AC$5 / G5,0)</f>
        <v>0</v>
      </c>
      <c r="Q5" s="2">
        <f>P5* F5</f>
        <v>0</v>
      </c>
      <c r="R5" s="4">
        <f>Q5/$AC$4</f>
        <v>0</v>
      </c>
      <c r="S5">
        <v>1.044</v>
      </c>
      <c r="T5">
        <v>0.593</v>
      </c>
      <c r="V5">
        <v>4</v>
      </c>
      <c r="W5">
        <v>5</v>
      </c>
      <c r="X5">
        <v>7</v>
      </c>
      <c r="Y5">
        <v>12</v>
      </c>
      <c r="AB5" t="s">
        <v>2117</v>
      </c>
      <c r="AC5">
        <v>0.0015</v>
      </c>
    </row>
    <row r="6" spans="1:29">
      <c r="A6" t="s">
        <v>29</v>
      </c>
      <c r="B6" s="6" t="s">
        <v>928</v>
      </c>
      <c r="C6" t="s">
        <v>1829</v>
      </c>
      <c r="D6" t="s">
        <v>1840</v>
      </c>
      <c r="E6" s="1">
        <v>24372310000</v>
      </c>
      <c r="F6" s="2">
        <v>73.47</v>
      </c>
      <c r="G6" s="2">
        <v>3.78</v>
      </c>
      <c r="H6" s="3">
        <v>5.9382</v>
      </c>
      <c r="I6">
        <v>0.9308999999999999</v>
      </c>
      <c r="J6" s="4">
        <v>0.103</v>
      </c>
      <c r="K6" s="4">
        <v>-0.075</v>
      </c>
      <c r="L6">
        <v>0.316</v>
      </c>
      <c r="M6" s="4">
        <v>0.384</v>
      </c>
      <c r="N6">
        <v>-0.009838274932614501</v>
      </c>
      <c r="O6" t="s">
        <v>1970</v>
      </c>
      <c r="P6">
        <f>rounddown($AC$4*$AC$5 / G6,0)</f>
        <v>0</v>
      </c>
      <c r="Q6" s="2">
        <f>P6* F6</f>
        <v>0</v>
      </c>
      <c r="R6" s="4">
        <f>Q6/$AC$4</f>
        <v>0</v>
      </c>
      <c r="S6">
        <v>0.437</v>
      </c>
      <c r="T6">
        <v>0.6035</v>
      </c>
      <c r="V6">
        <v>5</v>
      </c>
      <c r="W6">
        <v>9</v>
      </c>
      <c r="X6">
        <v>15</v>
      </c>
      <c r="Y6">
        <v>21</v>
      </c>
    </row>
    <row r="7" spans="1:29">
      <c r="A7" t="s">
        <v>30</v>
      </c>
      <c r="B7" s="6" t="s">
        <v>929</v>
      </c>
      <c r="C7" t="s">
        <v>1830</v>
      </c>
      <c r="D7" t="s">
        <v>1841</v>
      </c>
      <c r="E7" s="1">
        <v>9747561000</v>
      </c>
      <c r="F7" s="2">
        <v>60.9</v>
      </c>
      <c r="G7" s="2">
        <v>2.13</v>
      </c>
      <c r="H7" s="3">
        <v>5.364</v>
      </c>
      <c r="I7">
        <v>0.9605</v>
      </c>
      <c r="J7" s="4">
        <v>0.056</v>
      </c>
      <c r="K7" s="4">
        <v>-0.032</v>
      </c>
      <c r="L7">
        <v>0.315</v>
      </c>
      <c r="M7" s="4">
        <v>0.533</v>
      </c>
      <c r="N7">
        <v>0.0183946488294315</v>
      </c>
      <c r="O7" t="s">
        <v>1971</v>
      </c>
      <c r="P7">
        <f>rounddown($AC$4*$AC$5 / G7,0)</f>
        <v>0</v>
      </c>
      <c r="Q7" s="2">
        <f>P7* F7</f>
        <v>0</v>
      </c>
      <c r="R7" s="4">
        <f>Q7/$AC$4</f>
        <v>0</v>
      </c>
      <c r="S7">
        <v>1.085</v>
      </c>
      <c r="T7">
        <v>0.6515</v>
      </c>
      <c r="V7">
        <v>6</v>
      </c>
      <c r="W7">
        <v>8</v>
      </c>
      <c r="X7">
        <v>11</v>
      </c>
      <c r="Y7">
        <v>13</v>
      </c>
    </row>
    <row r="8" spans="1:29">
      <c r="A8" t="s">
        <v>31</v>
      </c>
      <c r="B8" s="6" t="s">
        <v>930</v>
      </c>
      <c r="C8" t="s">
        <v>1826</v>
      </c>
      <c r="D8" t="s">
        <v>1842</v>
      </c>
      <c r="E8" s="1">
        <v>150473622000</v>
      </c>
      <c r="F8" s="2">
        <v>168.9</v>
      </c>
      <c r="G8" s="2">
        <v>8.9</v>
      </c>
      <c r="H8" s="3">
        <v>5.2453</v>
      </c>
      <c r="I8">
        <v>0.836</v>
      </c>
      <c r="J8" s="4">
        <v>0.156</v>
      </c>
      <c r="K8" s="4">
        <v>-0.08500000000000001</v>
      </c>
      <c r="L8">
        <v>0.486</v>
      </c>
      <c r="M8" s="4">
        <v>0.823</v>
      </c>
      <c r="N8">
        <v>0.1242012779552714</v>
      </c>
      <c r="O8" t="s">
        <v>1972</v>
      </c>
      <c r="P8">
        <f>rounddown($AC$4*$AC$5 / G8,0)</f>
        <v>0</v>
      </c>
      <c r="Q8" s="2">
        <f>P8* F8</f>
        <v>0</v>
      </c>
      <c r="R8" s="4">
        <f>Q8/$AC$4</f>
        <v>0</v>
      </c>
      <c r="S8">
        <v>1.053</v>
      </c>
      <c r="T8">
        <v>1.0107</v>
      </c>
      <c r="V8">
        <v>7</v>
      </c>
      <c r="W8">
        <v>13</v>
      </c>
      <c r="X8">
        <v>12</v>
      </c>
      <c r="Y8">
        <v>10</v>
      </c>
      <c r="AB8" t="s">
        <v>2118</v>
      </c>
    </row>
    <row r="9" spans="1:29">
      <c r="A9" t="s">
        <v>32</v>
      </c>
      <c r="B9" s="6" t="s">
        <v>931</v>
      </c>
      <c r="C9" t="s">
        <v>1829</v>
      </c>
      <c r="D9" t="s">
        <v>1843</v>
      </c>
      <c r="E9" s="1">
        <v>28863934000</v>
      </c>
      <c r="F9" s="2">
        <v>39.01</v>
      </c>
      <c r="G9" s="2">
        <v>1.79</v>
      </c>
      <c r="H9" s="3">
        <v>4.9222</v>
      </c>
      <c r="I9">
        <v>0.9409999999999999</v>
      </c>
      <c r="J9" s="4">
        <v>0.093</v>
      </c>
      <c r="K9" s="4">
        <v>-0.056</v>
      </c>
      <c r="L9">
        <v>0.315</v>
      </c>
      <c r="M9" s="4">
        <v>0.468</v>
      </c>
      <c r="N9">
        <v>0.009836914315298701</v>
      </c>
      <c r="O9" t="s">
        <v>1971</v>
      </c>
      <c r="P9">
        <f>rounddown($AC$4*$AC$5 / G9,0)</f>
        <v>0</v>
      </c>
      <c r="Q9" s="2">
        <f>P9* F9</f>
        <v>0</v>
      </c>
      <c r="R9" s="4">
        <f>Q9/$AC$4</f>
        <v>0</v>
      </c>
      <c r="S9">
        <v>0.495</v>
      </c>
      <c r="T9">
        <v>0.6485</v>
      </c>
      <c r="V9">
        <v>8</v>
      </c>
      <c r="W9">
        <v>11</v>
      </c>
      <c r="X9">
        <v>14</v>
      </c>
      <c r="Y9">
        <v>18</v>
      </c>
    </row>
    <row r="10" spans="1:29">
      <c r="A10" t="s">
        <v>33</v>
      </c>
      <c r="B10" s="6" t="s">
        <v>932</v>
      </c>
      <c r="C10" t="s">
        <v>1826</v>
      </c>
      <c r="D10" t="s">
        <v>1837</v>
      </c>
      <c r="E10" s="1">
        <v>119719461000</v>
      </c>
      <c r="F10" s="2">
        <v>353.55</v>
      </c>
      <c r="G10" s="2">
        <v>21.06</v>
      </c>
      <c r="H10" s="3">
        <v>4.9167</v>
      </c>
      <c r="I10">
        <v>0.8333</v>
      </c>
      <c r="J10" s="4">
        <v>0.168</v>
      </c>
      <c r="K10" s="4">
        <v>-0.101</v>
      </c>
      <c r="L10">
        <v>0.481</v>
      </c>
      <c r="M10" s="4">
        <v>1.086</v>
      </c>
      <c r="N10">
        <v>0.1442858529954362</v>
      </c>
      <c r="O10" t="s">
        <v>1969</v>
      </c>
      <c r="P10">
        <f>rounddown($AC$4*$AC$5 / G10,0)</f>
        <v>0</v>
      </c>
      <c r="Q10" s="2">
        <f>P10* F10</f>
        <v>0</v>
      </c>
      <c r="R10" s="4">
        <f>Q10/$AC$4</f>
        <v>0</v>
      </c>
      <c r="S10">
        <v>1.829</v>
      </c>
      <c r="T10">
        <v>1.2587</v>
      </c>
      <c r="V10">
        <v>9</v>
      </c>
      <c r="W10">
        <v>7</v>
      </c>
      <c r="X10">
        <v>8</v>
      </c>
      <c r="Y10">
        <v>4</v>
      </c>
      <c r="AB10" t="s">
        <v>2119</v>
      </c>
    </row>
    <row r="11" spans="1:29">
      <c r="A11" t="s">
        <v>34</v>
      </c>
      <c r="B11" s="6" t="s">
        <v>933</v>
      </c>
      <c r="C11" t="s">
        <v>1831</v>
      </c>
      <c r="D11" t="s">
        <v>1844</v>
      </c>
      <c r="E11" s="1">
        <v>20099021000</v>
      </c>
      <c r="F11" s="2">
        <v>50.06</v>
      </c>
      <c r="G11" s="2">
        <v>2.93</v>
      </c>
      <c r="H11" s="3">
        <v>4.7651</v>
      </c>
      <c r="I11">
        <v>0.7886</v>
      </c>
      <c r="J11" s="4">
        <v>0.17</v>
      </c>
      <c r="K11" s="4">
        <v>-0.075</v>
      </c>
      <c r="L11">
        <v>0.209</v>
      </c>
      <c r="M11" s="4">
        <v>0.456</v>
      </c>
      <c r="N11">
        <v>-0.0153422501966955</v>
      </c>
      <c r="O11" t="s">
        <v>1973</v>
      </c>
      <c r="P11">
        <f>rounddown($AC$4*$AC$5 / G11,0)</f>
        <v>0</v>
      </c>
      <c r="Q11" s="2">
        <f>P11* F11</f>
        <v>0</v>
      </c>
      <c r="R11" s="4">
        <f>Q11/$AC$4</f>
        <v>0</v>
      </c>
      <c r="S11">
        <v>1.336</v>
      </c>
      <c r="T11">
        <v>0.9737</v>
      </c>
      <c r="V11">
        <v>10</v>
      </c>
      <c r="W11">
        <v>4</v>
      </c>
      <c r="X11">
        <v>3</v>
      </c>
      <c r="Y11">
        <v>3</v>
      </c>
    </row>
    <row r="12" spans="1:29">
      <c r="A12" t="s">
        <v>35</v>
      </c>
      <c r="B12" s="6" t="s">
        <v>934</v>
      </c>
      <c r="C12" t="s">
        <v>1828</v>
      </c>
      <c r="D12" t="s">
        <v>1845</v>
      </c>
      <c r="E12" s="1">
        <v>28732770000</v>
      </c>
      <c r="F12" s="2">
        <v>415.69</v>
      </c>
      <c r="G12" s="2">
        <v>25.41</v>
      </c>
      <c r="H12" s="3">
        <v>4.4027</v>
      </c>
      <c r="I12">
        <v>0.7359</v>
      </c>
      <c r="J12" s="4">
        <v>0.104</v>
      </c>
      <c r="K12" s="4">
        <v>-0.157</v>
      </c>
      <c r="L12">
        <v>0.07000000000000001</v>
      </c>
      <c r="M12" s="4">
        <v>0.182</v>
      </c>
      <c r="N12">
        <v>-0.0948108790801994</v>
      </c>
      <c r="O12" t="s">
        <v>1974</v>
      </c>
      <c r="P12">
        <f>rounddown($AC$4*$AC$5 / G12,0)</f>
        <v>0</v>
      </c>
      <c r="Q12" s="2">
        <f>P12* F12</f>
        <v>0</v>
      </c>
      <c r="R12" s="4">
        <f>Q12/$AC$4</f>
        <v>0</v>
      </c>
      <c r="S12">
        <v>0.773</v>
      </c>
      <c r="T12">
        <v>0.355</v>
      </c>
      <c r="V12">
        <v>11</v>
      </c>
      <c r="W12">
        <v>6</v>
      </c>
      <c r="X12">
        <v>5</v>
      </c>
      <c r="Y12">
        <v>8</v>
      </c>
      <c r="AB12" t="s">
        <v>2120</v>
      </c>
    </row>
    <row r="13" spans="1:29">
      <c r="A13" t="s">
        <v>36</v>
      </c>
      <c r="B13" s="6" t="s">
        <v>935</v>
      </c>
      <c r="C13" t="s">
        <v>1829</v>
      </c>
      <c r="D13" t="s">
        <v>1846</v>
      </c>
      <c r="E13" s="1">
        <v>18698422000</v>
      </c>
      <c r="F13" s="2">
        <v>117.95</v>
      </c>
      <c r="G13" s="2">
        <v>7.07</v>
      </c>
      <c r="H13" s="3">
        <v>4.3649</v>
      </c>
      <c r="I13">
        <v>0.9119</v>
      </c>
      <c r="J13" s="4">
        <v>0.132</v>
      </c>
      <c r="K13" s="4">
        <v>-0.057</v>
      </c>
      <c r="L13">
        <v>0.219</v>
      </c>
      <c r="M13" s="4">
        <v>0.285</v>
      </c>
      <c r="N13">
        <v>-0.0460207052733743</v>
      </c>
      <c r="O13" t="s">
        <v>1974</v>
      </c>
      <c r="P13">
        <f>rounddown($AC$4*$AC$5 / G13,0)</f>
        <v>0</v>
      </c>
      <c r="Q13" s="2">
        <f>P13* F13</f>
        <v>0</v>
      </c>
      <c r="R13" s="4">
        <f>Q13/$AC$4</f>
        <v>0</v>
      </c>
      <c r="S13">
        <v>0.516</v>
      </c>
      <c r="T13">
        <v>0.4846</v>
      </c>
      <c r="V13">
        <v>12</v>
      </c>
      <c r="W13">
        <v>15</v>
      </c>
      <c r="X13">
        <v>20</v>
      </c>
      <c r="Y13">
        <v>33</v>
      </c>
    </row>
    <row r="14" spans="1:29">
      <c r="A14" t="s">
        <v>37</v>
      </c>
      <c r="B14" s="6" t="s">
        <v>936</v>
      </c>
      <c r="C14" t="s">
        <v>1829</v>
      </c>
      <c r="D14" t="s">
        <v>1840</v>
      </c>
      <c r="E14" s="1">
        <v>15389231000</v>
      </c>
      <c r="F14" s="2">
        <v>117.62</v>
      </c>
      <c r="G14" s="2">
        <v>4.99</v>
      </c>
      <c r="H14" s="3">
        <v>4.3298</v>
      </c>
      <c r="I14">
        <v>0.9562</v>
      </c>
      <c r="J14" s="4">
        <v>0.12</v>
      </c>
      <c r="K14" s="4">
        <v>-0.046</v>
      </c>
      <c r="L14">
        <v>0.303</v>
      </c>
      <c r="M14" s="4">
        <v>0.394</v>
      </c>
      <c r="N14">
        <v>0.0210069444444445</v>
      </c>
      <c r="O14" t="s">
        <v>1970</v>
      </c>
      <c r="P14">
        <f>rounddown($AC$4*$AC$5 / G14,0)</f>
        <v>0</v>
      </c>
      <c r="Q14" s="2">
        <f>P14* F14</f>
        <v>0</v>
      </c>
      <c r="R14" s="4">
        <f>Q14/$AC$4</f>
        <v>0</v>
      </c>
      <c r="S14">
        <v>0.748</v>
      </c>
      <c r="T14">
        <v>0.7082000000000001</v>
      </c>
      <c r="V14">
        <v>13</v>
      </c>
      <c r="W14">
        <v>12</v>
      </c>
      <c r="X14">
        <v>9</v>
      </c>
      <c r="Y14">
        <v>9</v>
      </c>
    </row>
    <row r="15" spans="1:29">
      <c r="A15" t="s">
        <v>38</v>
      </c>
      <c r="B15" s="6" t="s">
        <v>937</v>
      </c>
      <c r="C15" t="s">
        <v>1826</v>
      </c>
      <c r="D15" t="s">
        <v>1847</v>
      </c>
      <c r="E15" s="1">
        <v>114764235000</v>
      </c>
      <c r="F15" s="2">
        <v>308.13</v>
      </c>
      <c r="G15" s="2">
        <v>13.74</v>
      </c>
      <c r="H15" s="3">
        <v>4.3056</v>
      </c>
      <c r="I15">
        <v>0.8399</v>
      </c>
      <c r="J15" s="4">
        <v>0.245</v>
      </c>
      <c r="K15" s="4">
        <v>-0.097</v>
      </c>
      <c r="L15">
        <v>0.458</v>
      </c>
      <c r="M15" s="4">
        <v>0.715</v>
      </c>
      <c r="N15">
        <v>0.1367593890651515</v>
      </c>
      <c r="O15" t="s">
        <v>1975</v>
      </c>
      <c r="P15">
        <f>rounddown($AC$4*$AC$5 / G15,0)</f>
        <v>0</v>
      </c>
      <c r="Q15" s="2">
        <f>P15* F15</f>
        <v>0</v>
      </c>
      <c r="R15" s="4">
        <f>Q15/$AC$4</f>
        <v>0</v>
      </c>
      <c r="S15">
        <v>2.048</v>
      </c>
      <c r="T15">
        <v>0.7105</v>
      </c>
      <c r="V15">
        <v>14</v>
      </c>
      <c r="W15">
        <v>20</v>
      </c>
      <c r="X15">
        <v>23</v>
      </c>
      <c r="Y15">
        <v>14</v>
      </c>
    </row>
    <row r="16" spans="1:29">
      <c r="A16" t="s">
        <v>39</v>
      </c>
      <c r="B16" s="6" t="s">
        <v>938</v>
      </c>
      <c r="C16" t="s">
        <v>1826</v>
      </c>
      <c r="D16" t="s">
        <v>1848</v>
      </c>
      <c r="E16" s="1">
        <v>57947341000</v>
      </c>
      <c r="F16" s="2">
        <v>365.57</v>
      </c>
      <c r="G16" s="2">
        <v>16.98</v>
      </c>
      <c r="H16" s="3">
        <v>4.1838</v>
      </c>
      <c r="I16">
        <v>0.8332000000000001</v>
      </c>
      <c r="J16" s="4">
        <v>0.134</v>
      </c>
      <c r="K16" s="4">
        <v>-0.106</v>
      </c>
      <c r="L16">
        <v>0.42</v>
      </c>
      <c r="M16" s="4">
        <v>0.913</v>
      </c>
      <c r="N16">
        <v>0.1165170117891392</v>
      </c>
      <c r="O16" t="s">
        <v>1976</v>
      </c>
      <c r="P16">
        <f>rounddown($AC$4*$AC$5 / G16,0)</f>
        <v>0</v>
      </c>
      <c r="Q16" s="2">
        <f>P16* F16</f>
        <v>0</v>
      </c>
      <c r="R16" s="4">
        <f>Q16/$AC$4</f>
        <v>0</v>
      </c>
      <c r="S16">
        <v>1.794</v>
      </c>
      <c r="T16">
        <v>0.8612</v>
      </c>
      <c r="V16">
        <v>15</v>
      </c>
      <c r="W16">
        <v>14</v>
      </c>
      <c r="X16">
        <v>10</v>
      </c>
      <c r="Y16">
        <v>7</v>
      </c>
    </row>
    <row r="17" spans="1:25">
      <c r="A17" t="s">
        <v>40</v>
      </c>
      <c r="B17" s="6" t="s">
        <v>939</v>
      </c>
      <c r="C17" t="s">
        <v>1826</v>
      </c>
      <c r="D17" t="s">
        <v>1849</v>
      </c>
      <c r="E17" s="1">
        <v>8302019000</v>
      </c>
      <c r="F17" s="2">
        <v>76.76000000000001</v>
      </c>
      <c r="G17" s="2">
        <v>6.24</v>
      </c>
      <c r="H17" s="3">
        <v>4.0603</v>
      </c>
      <c r="I17">
        <v>0.8110000000000001</v>
      </c>
      <c r="J17" s="4">
        <v>0.108</v>
      </c>
      <c r="K17" s="4">
        <v>-0.133</v>
      </c>
      <c r="L17">
        <v>0.278</v>
      </c>
      <c r="M17" s="4">
        <v>0.614</v>
      </c>
      <c r="N17">
        <v>-0.0431313886811268</v>
      </c>
      <c r="O17" t="s">
        <v>1967</v>
      </c>
      <c r="P17">
        <f>rounddown($AC$4*$AC$5 / G17,0)</f>
        <v>0</v>
      </c>
      <c r="Q17" s="2">
        <f>P17* F17</f>
        <v>0</v>
      </c>
      <c r="R17" s="4">
        <f>Q17/$AC$4</f>
        <v>0</v>
      </c>
      <c r="S17">
        <v>1.434</v>
      </c>
      <c r="T17">
        <v>0.6606</v>
      </c>
      <c r="V17">
        <v>16</v>
      </c>
      <c r="W17">
        <v>16</v>
      </c>
      <c r="X17">
        <v>16</v>
      </c>
      <c r="Y17">
        <v>16</v>
      </c>
    </row>
    <row r="18" spans="1:25">
      <c r="A18" t="s">
        <v>41</v>
      </c>
      <c r="B18" s="6" t="s">
        <v>940</v>
      </c>
      <c r="C18" t="s">
        <v>1829</v>
      </c>
      <c r="D18" t="s">
        <v>1840</v>
      </c>
      <c r="E18" s="1">
        <v>13018887000</v>
      </c>
      <c r="F18" s="2">
        <v>80.16</v>
      </c>
      <c r="G18" s="2">
        <v>3.57</v>
      </c>
      <c r="H18" s="3">
        <v>3.7957</v>
      </c>
      <c r="I18">
        <v>0.8401</v>
      </c>
      <c r="J18" s="4">
        <v>0.175</v>
      </c>
      <c r="K18" s="4">
        <v>-0.083</v>
      </c>
      <c r="L18">
        <v>0.268</v>
      </c>
      <c r="N18">
        <v>0.0337890121227753</v>
      </c>
      <c r="O18" t="s">
        <v>1974</v>
      </c>
      <c r="P18">
        <f>rounddown($AC$4*$AC$5 / G18,0)</f>
        <v>0</v>
      </c>
      <c r="Q18" s="2">
        <f>P18* F18</f>
        <v>0</v>
      </c>
      <c r="R18" s="4">
        <f>Q18/$AC$4</f>
        <v>0</v>
      </c>
      <c r="S18">
        <v>1</v>
      </c>
      <c r="T18">
        <v>0.6745</v>
      </c>
      <c r="V18">
        <v>17</v>
      </c>
      <c r="W18">
        <v>16</v>
      </c>
      <c r="X18">
        <v>13</v>
      </c>
      <c r="Y18">
        <v>17</v>
      </c>
    </row>
    <row r="19" spans="1:25">
      <c r="A19" t="s">
        <v>42</v>
      </c>
      <c r="B19" s="6" t="s">
        <v>941</v>
      </c>
      <c r="C19" t="s">
        <v>1832</v>
      </c>
      <c r="D19" t="s">
        <v>1850</v>
      </c>
      <c r="E19" s="1">
        <v>14410184000</v>
      </c>
      <c r="F19" s="2">
        <v>382.07</v>
      </c>
      <c r="G19" s="2">
        <v>17.54</v>
      </c>
      <c r="H19" s="3">
        <v>3.7771</v>
      </c>
      <c r="I19">
        <v>0.8778</v>
      </c>
      <c r="J19" s="4">
        <v>0.107</v>
      </c>
      <c r="K19" s="4">
        <v>-0.08699999999999999</v>
      </c>
      <c r="L19">
        <v>0.402</v>
      </c>
      <c r="M19" s="4">
        <v>0.745</v>
      </c>
      <c r="N19">
        <v>0.1126092020966802</v>
      </c>
      <c r="O19" t="s">
        <v>1969</v>
      </c>
      <c r="P19">
        <f>rounddown($AC$4*$AC$5 / G19,0)</f>
        <v>0</v>
      </c>
      <c r="Q19" s="2">
        <f>P19* F19</f>
        <v>0</v>
      </c>
      <c r="R19" s="4">
        <f>Q19/$AC$4</f>
        <v>0</v>
      </c>
      <c r="S19">
        <v>1.349</v>
      </c>
      <c r="T19">
        <v>0.7776999999999999</v>
      </c>
      <c r="V19">
        <v>18</v>
      </c>
      <c r="W19">
        <v>18</v>
      </c>
      <c r="X19">
        <v>19</v>
      </c>
      <c r="Y19">
        <v>17</v>
      </c>
    </row>
    <row r="20" spans="1:25">
      <c r="A20" t="s">
        <v>43</v>
      </c>
      <c r="B20" s="6" t="s">
        <v>942</v>
      </c>
      <c r="C20" t="s">
        <v>1828</v>
      </c>
      <c r="D20" t="s">
        <v>1839</v>
      </c>
      <c r="E20" s="1">
        <v>30064521000</v>
      </c>
      <c r="F20" s="2">
        <v>74.34</v>
      </c>
      <c r="G20" s="2">
        <v>2.28</v>
      </c>
      <c r="H20" s="3">
        <v>3.5774</v>
      </c>
      <c r="I20">
        <v>0.9458</v>
      </c>
      <c r="J20" s="4">
        <v>0.062</v>
      </c>
      <c r="K20" s="4">
        <v>-0.052</v>
      </c>
      <c r="L20">
        <v>0.311</v>
      </c>
      <c r="M20" s="4">
        <v>0.578</v>
      </c>
      <c r="N20">
        <v>0.0571672354948806</v>
      </c>
      <c r="O20" t="s">
        <v>1966</v>
      </c>
      <c r="P20">
        <f>rounddown($AC$4*$AC$5 / G20,0)</f>
        <v>0</v>
      </c>
      <c r="Q20" s="2">
        <f>P20* F20</f>
        <v>0</v>
      </c>
      <c r="R20" s="4">
        <f>Q20/$AC$4</f>
        <v>0</v>
      </c>
      <c r="S20">
        <v>0.711</v>
      </c>
      <c r="T20">
        <v>0.5826</v>
      </c>
      <c r="V20">
        <v>19</v>
      </c>
      <c r="W20">
        <v>19</v>
      </c>
      <c r="X20">
        <v>21</v>
      </c>
      <c r="Y20">
        <v>25</v>
      </c>
    </row>
    <row r="21" spans="1:25">
      <c r="A21" t="s">
        <v>44</v>
      </c>
      <c r="B21" s="6" t="s">
        <v>943</v>
      </c>
      <c r="C21" t="s">
        <v>1826</v>
      </c>
      <c r="D21" t="s">
        <v>1842</v>
      </c>
      <c r="E21" s="1">
        <v>8449387000</v>
      </c>
      <c r="F21" s="2">
        <v>185.42</v>
      </c>
      <c r="G21" s="2">
        <v>13.89</v>
      </c>
      <c r="H21" s="3">
        <v>3.4635</v>
      </c>
      <c r="I21">
        <v>0.6825</v>
      </c>
      <c r="J21" s="4">
        <v>0.144</v>
      </c>
      <c r="K21" s="4">
        <v>-0.151</v>
      </c>
      <c r="L21">
        <v>0.274</v>
      </c>
      <c r="M21" s="4">
        <v>0.828</v>
      </c>
      <c r="N21">
        <v>0.06796452021656479</v>
      </c>
      <c r="O21" t="s">
        <v>1977</v>
      </c>
      <c r="P21">
        <f>rounddown($AC$4*$AC$5 / G21,0)</f>
        <v>0</v>
      </c>
      <c r="Q21" s="2">
        <f>P21* F21</f>
        <v>0</v>
      </c>
      <c r="R21" s="4">
        <f>Q21/$AC$4</f>
        <v>0</v>
      </c>
      <c r="S21">
        <v>1.978</v>
      </c>
      <c r="T21">
        <v>0.9832</v>
      </c>
      <c r="V21">
        <v>20</v>
      </c>
      <c r="W21">
        <v>10</v>
      </c>
      <c r="X21">
        <v>4</v>
      </c>
      <c r="Y21">
        <v>20</v>
      </c>
    </row>
    <row r="22" spans="1:25">
      <c r="A22" t="s">
        <v>45</v>
      </c>
      <c r="B22" s="6" t="s">
        <v>944</v>
      </c>
      <c r="C22" t="s">
        <v>1828</v>
      </c>
      <c r="D22" t="s">
        <v>1845</v>
      </c>
      <c r="E22" s="1">
        <v>13955783000</v>
      </c>
      <c r="F22" s="2">
        <v>37.86</v>
      </c>
      <c r="G22" s="2">
        <v>1.89</v>
      </c>
      <c r="H22" s="3">
        <v>3.4384</v>
      </c>
      <c r="I22">
        <v>0.8071</v>
      </c>
      <c r="J22" s="4">
        <v>0.08500000000000001</v>
      </c>
      <c r="K22" s="4">
        <v>-0.098</v>
      </c>
      <c r="L22">
        <v>0.285</v>
      </c>
      <c r="M22" s="4">
        <v>0.488</v>
      </c>
      <c r="N22">
        <v>-0.0289817902026161</v>
      </c>
      <c r="O22" t="s">
        <v>1974</v>
      </c>
      <c r="P22">
        <f>rounddown($AC$4*$AC$5 / G22,0)</f>
        <v>0</v>
      </c>
      <c r="Q22" s="2">
        <f>P22* F22</f>
        <v>0</v>
      </c>
      <c r="R22" s="4">
        <f>Q22/$AC$4</f>
        <v>0</v>
      </c>
      <c r="S22">
        <v>0.484</v>
      </c>
      <c r="T22">
        <v>0.4083</v>
      </c>
      <c r="V22">
        <v>21</v>
      </c>
      <c r="W22">
        <v>22</v>
      </c>
      <c r="X22">
        <v>36</v>
      </c>
      <c r="Y22">
        <v>73</v>
      </c>
    </row>
    <row r="23" spans="1:25">
      <c r="A23" t="s">
        <v>46</v>
      </c>
      <c r="B23" s="6" t="s">
        <v>945</v>
      </c>
      <c r="C23" t="s">
        <v>1826</v>
      </c>
      <c r="D23" t="s">
        <v>1849</v>
      </c>
      <c r="E23" s="1">
        <v>6966886000</v>
      </c>
      <c r="F23" s="2">
        <v>211.87</v>
      </c>
      <c r="G23" s="2">
        <v>2.36</v>
      </c>
      <c r="H23" s="3">
        <v>3.2827</v>
      </c>
      <c r="I23">
        <v>0.787</v>
      </c>
      <c r="J23" s="4">
        <v>0.489</v>
      </c>
      <c r="K23" s="4">
        <v>-0.047</v>
      </c>
      <c r="L23">
        <v>0.244</v>
      </c>
      <c r="M23" s="4">
        <v>0.389</v>
      </c>
      <c r="N23">
        <v>0.0196842814515352</v>
      </c>
      <c r="O23" t="s">
        <v>1978</v>
      </c>
      <c r="P23">
        <f>rounddown($AC$4*$AC$5 / G23,0)</f>
        <v>0</v>
      </c>
      <c r="Q23" s="2">
        <f>P23* F23</f>
        <v>0</v>
      </c>
      <c r="R23" s="4">
        <f>Q23/$AC$4</f>
        <v>0</v>
      </c>
      <c r="S23">
        <v>1.45</v>
      </c>
      <c r="T23">
        <v>0.5276999999999999</v>
      </c>
      <c r="V23">
        <v>22</v>
      </c>
      <c r="W23">
        <v>17</v>
      </c>
      <c r="X23">
        <v>17</v>
      </c>
      <c r="Y23">
        <v>11</v>
      </c>
    </row>
    <row r="24" spans="1:25">
      <c r="A24" t="s">
        <v>47</v>
      </c>
      <c r="B24" s="6" t="s">
        <v>946</v>
      </c>
      <c r="C24" t="s">
        <v>1826</v>
      </c>
      <c r="D24" t="s">
        <v>1848</v>
      </c>
      <c r="E24" s="1">
        <v>5403891000</v>
      </c>
      <c r="F24" s="2">
        <v>125.65</v>
      </c>
      <c r="G24" s="2">
        <v>7.18</v>
      </c>
      <c r="H24" s="3">
        <v>3.2446</v>
      </c>
      <c r="I24">
        <v>0.6733</v>
      </c>
      <c r="J24" s="4">
        <v>0.355</v>
      </c>
      <c r="K24" s="4">
        <v>-0.124</v>
      </c>
      <c r="L24">
        <v>0.253</v>
      </c>
      <c r="M24" s="4">
        <v>0.391</v>
      </c>
      <c r="N24">
        <v>0.0472578763127187</v>
      </c>
      <c r="O24" t="s">
        <v>1967</v>
      </c>
      <c r="P24">
        <f>rounddown($AC$4*$AC$5 / G24,0)</f>
        <v>0</v>
      </c>
      <c r="Q24" s="2">
        <f>P24* F24</f>
        <v>0</v>
      </c>
      <c r="R24" s="4">
        <f>Q24/$AC$4</f>
        <v>0</v>
      </c>
      <c r="S24">
        <v>1.014</v>
      </c>
      <c r="T24">
        <v>0.5102</v>
      </c>
      <c r="V24">
        <v>23</v>
      </c>
      <c r="W24">
        <v>21</v>
      </c>
      <c r="X24">
        <v>18</v>
      </c>
      <c r="Y24">
        <v>19</v>
      </c>
    </row>
    <row r="25" spans="1:25">
      <c r="A25" t="s">
        <v>48</v>
      </c>
      <c r="B25" s="6" t="s">
        <v>947</v>
      </c>
      <c r="C25" t="s">
        <v>1833</v>
      </c>
      <c r="D25" t="s">
        <v>1851</v>
      </c>
      <c r="E25" s="1">
        <v>57416036000</v>
      </c>
      <c r="F25" s="2">
        <v>1635.45</v>
      </c>
      <c r="G25" s="2">
        <v>72.93000000000001</v>
      </c>
      <c r="H25" s="3">
        <v>3.1522</v>
      </c>
      <c r="I25">
        <v>0.8817</v>
      </c>
      <c r="J25" s="4">
        <v>0.083</v>
      </c>
      <c r="K25" s="4">
        <v>-0.08699999999999999</v>
      </c>
      <c r="L25">
        <v>0.366</v>
      </c>
      <c r="M25" s="4">
        <v>0.6820000000000001</v>
      </c>
      <c r="N25">
        <v>0.1122105477914923</v>
      </c>
      <c r="O25" t="s">
        <v>1971</v>
      </c>
      <c r="P25">
        <f>rounddown($AC$4*$AC$5 / G25,0)</f>
        <v>0</v>
      </c>
      <c r="Q25" s="2">
        <f>P25* F25</f>
        <v>0</v>
      </c>
      <c r="R25" s="4">
        <f>Q25/$AC$4</f>
        <v>0</v>
      </c>
      <c r="S25">
        <v>1.598</v>
      </c>
      <c r="T25">
        <v>0.7113</v>
      </c>
      <c r="V25">
        <v>24</v>
      </c>
      <c r="W25">
        <v>23</v>
      </c>
      <c r="X25">
        <v>25</v>
      </c>
      <c r="Y25">
        <v>22</v>
      </c>
    </row>
    <row r="26" spans="1:25">
      <c r="A26" t="s">
        <v>49</v>
      </c>
      <c r="B26" s="6" t="s">
        <v>948</v>
      </c>
      <c r="C26" t="s">
        <v>1828</v>
      </c>
      <c r="D26" t="s">
        <v>1852</v>
      </c>
      <c r="E26" s="1">
        <v>4772144000</v>
      </c>
      <c r="F26" s="2">
        <v>39.94</v>
      </c>
      <c r="G26" s="2">
        <v>2.74</v>
      </c>
      <c r="H26" s="3">
        <v>3.1242</v>
      </c>
      <c r="I26">
        <v>0.7632</v>
      </c>
      <c r="J26" s="4">
        <v>0.138</v>
      </c>
      <c r="K26" s="4">
        <v>-0.119</v>
      </c>
      <c r="L26">
        <v>0.113</v>
      </c>
      <c r="M26" s="4">
        <v>0.253</v>
      </c>
      <c r="N26">
        <v>-0.0891676168757127</v>
      </c>
      <c r="O26" t="s">
        <v>1966</v>
      </c>
      <c r="P26">
        <f>rounddown($AC$4*$AC$5 / G26,0)</f>
        <v>0</v>
      </c>
      <c r="Q26" s="2">
        <f>P26* F26</f>
        <v>0</v>
      </c>
      <c r="R26" s="4">
        <f>Q26/$AC$4</f>
        <v>0</v>
      </c>
      <c r="S26">
        <v>0.233</v>
      </c>
      <c r="T26">
        <v>0.1827</v>
      </c>
      <c r="V26">
        <v>25</v>
      </c>
      <c r="W26">
        <v>31</v>
      </c>
      <c r="X26">
        <v>62</v>
      </c>
      <c r="Y26">
        <v>217</v>
      </c>
    </row>
    <row r="27" spans="1:25">
      <c r="A27" t="s">
        <v>50</v>
      </c>
      <c r="B27" s="6" t="s">
        <v>949</v>
      </c>
      <c r="C27" t="s">
        <v>1832</v>
      </c>
      <c r="D27" t="s">
        <v>1853</v>
      </c>
      <c r="E27" s="1">
        <v>28840006000</v>
      </c>
      <c r="F27" s="2">
        <v>365.08</v>
      </c>
      <c r="G27" s="2">
        <v>14.01</v>
      </c>
      <c r="H27" s="3">
        <v>3.0799</v>
      </c>
      <c r="I27">
        <v>0.9376</v>
      </c>
      <c r="J27" s="4">
        <v>0.058</v>
      </c>
      <c r="K27" s="4">
        <v>-0.07099999999999999</v>
      </c>
      <c r="L27">
        <v>0.398</v>
      </c>
      <c r="M27" s="4">
        <v>0.617</v>
      </c>
      <c r="N27">
        <v>0.1005999216182811</v>
      </c>
      <c r="O27" t="s">
        <v>1973</v>
      </c>
      <c r="P27">
        <f>rounddown($AC$4*$AC$5 / G27,0)</f>
        <v>0</v>
      </c>
      <c r="Q27" s="2">
        <f>P27* F27</f>
        <v>0</v>
      </c>
      <c r="R27" s="4">
        <f>Q27/$AC$4</f>
        <v>0</v>
      </c>
      <c r="S27">
        <v>1.8</v>
      </c>
      <c r="T27">
        <v>0.6604</v>
      </c>
      <c r="V27">
        <v>26</v>
      </c>
      <c r="W27">
        <v>26</v>
      </c>
      <c r="X27">
        <v>28</v>
      </c>
      <c r="Y27">
        <v>27</v>
      </c>
    </row>
    <row r="28" spans="1:25">
      <c r="A28" t="s">
        <v>51</v>
      </c>
      <c r="B28" s="6" t="s">
        <v>950</v>
      </c>
      <c r="C28" t="s">
        <v>1828</v>
      </c>
      <c r="D28" t="s">
        <v>1845</v>
      </c>
      <c r="E28" s="1">
        <v>57577824000</v>
      </c>
      <c r="F28" s="2">
        <v>55.97</v>
      </c>
      <c r="G28" s="2">
        <v>2.31</v>
      </c>
      <c r="H28" s="3">
        <v>2.9553</v>
      </c>
      <c r="I28">
        <v>0.8964</v>
      </c>
      <c r="J28" s="4">
        <v>0.094</v>
      </c>
      <c r="K28" s="4">
        <v>-0.05</v>
      </c>
      <c r="L28">
        <v>0.16</v>
      </c>
      <c r="M28" s="4">
        <v>0.22</v>
      </c>
      <c r="N28">
        <v>-0.0585365853658537</v>
      </c>
      <c r="O28" t="s">
        <v>1967</v>
      </c>
      <c r="P28">
        <f>rounddown($AC$4*$AC$5 / G28,0)</f>
        <v>0</v>
      </c>
      <c r="Q28" s="2">
        <f>P28* F28</f>
        <v>0</v>
      </c>
      <c r="R28" s="4">
        <f>Q28/$AC$4</f>
        <v>0</v>
      </c>
      <c r="S28">
        <v>0.23</v>
      </c>
      <c r="T28">
        <v>0.3229</v>
      </c>
      <c r="V28">
        <v>27</v>
      </c>
      <c r="W28">
        <v>24</v>
      </c>
      <c r="X28">
        <v>33</v>
      </c>
      <c r="Y28">
        <v>63</v>
      </c>
    </row>
    <row r="29" spans="1:25">
      <c r="A29" t="s">
        <v>52</v>
      </c>
      <c r="B29" s="6" t="s">
        <v>951</v>
      </c>
      <c r="C29" t="s">
        <v>1828</v>
      </c>
      <c r="D29" t="s">
        <v>1845</v>
      </c>
      <c r="E29" s="1">
        <v>15965953000</v>
      </c>
      <c r="F29" s="2">
        <v>55.34</v>
      </c>
      <c r="G29" s="2">
        <v>1.99</v>
      </c>
      <c r="H29" s="3">
        <v>2.92</v>
      </c>
      <c r="I29">
        <v>0.8783</v>
      </c>
      <c r="J29" s="4">
        <v>0.065</v>
      </c>
      <c r="K29" s="4">
        <v>-0.065</v>
      </c>
      <c r="L29">
        <v>0.196</v>
      </c>
      <c r="M29" s="4">
        <v>0.296</v>
      </c>
      <c r="N29">
        <v>-0.026561125769569</v>
      </c>
      <c r="O29" t="s">
        <v>1967</v>
      </c>
      <c r="P29">
        <f>rounddown($AC$4*$AC$5 / G29,0)</f>
        <v>0</v>
      </c>
      <c r="Q29" s="2">
        <f>P29* F29</f>
        <v>0</v>
      </c>
      <c r="R29" s="4">
        <f>Q29/$AC$4</f>
        <v>0</v>
      </c>
      <c r="S29">
        <v>0.599</v>
      </c>
      <c r="T29">
        <v>0.3152</v>
      </c>
      <c r="V29">
        <v>28</v>
      </c>
      <c r="W29">
        <v>28</v>
      </c>
      <c r="X29">
        <v>32</v>
      </c>
      <c r="Y29">
        <v>51</v>
      </c>
    </row>
    <row r="30" spans="1:25">
      <c r="A30" t="s">
        <v>53</v>
      </c>
      <c r="B30" s="6" t="s">
        <v>952</v>
      </c>
      <c r="C30" t="s">
        <v>1828</v>
      </c>
      <c r="D30" t="s">
        <v>1845</v>
      </c>
      <c r="E30" s="1">
        <v>17424081000</v>
      </c>
      <c r="F30" s="2">
        <v>20.21</v>
      </c>
      <c r="G30" s="2">
        <v>0.67</v>
      </c>
      <c r="H30" s="3">
        <v>2.8372</v>
      </c>
      <c r="I30">
        <v>0.9062</v>
      </c>
      <c r="J30" s="4">
        <v>0.044</v>
      </c>
      <c r="K30" s="4">
        <v>-0.041</v>
      </c>
      <c r="L30">
        <v>0.221</v>
      </c>
      <c r="M30" s="4">
        <v>0.366</v>
      </c>
      <c r="N30">
        <v>-0.0068796068796068</v>
      </c>
      <c r="O30" t="s">
        <v>1974</v>
      </c>
      <c r="P30">
        <f>rounddown($AC$4*$AC$5 / G30,0)</f>
        <v>0</v>
      </c>
      <c r="Q30" s="2">
        <f>P30* F30</f>
        <v>0</v>
      </c>
      <c r="R30" s="4">
        <f>Q30/$AC$4</f>
        <v>0</v>
      </c>
      <c r="S30">
        <v>0.552</v>
      </c>
      <c r="T30">
        <v>0.3867</v>
      </c>
      <c r="V30">
        <v>29</v>
      </c>
      <c r="W30">
        <v>29</v>
      </c>
      <c r="X30">
        <v>34</v>
      </c>
      <c r="Y30">
        <v>45</v>
      </c>
    </row>
    <row r="31" spans="1:25">
      <c r="A31" t="s">
        <v>54</v>
      </c>
      <c r="B31" s="6" t="s">
        <v>953</v>
      </c>
      <c r="C31" t="s">
        <v>1826</v>
      </c>
      <c r="D31" t="s">
        <v>1854</v>
      </c>
      <c r="E31" s="1">
        <v>56791245000</v>
      </c>
      <c r="F31" s="2">
        <v>329.55</v>
      </c>
      <c r="G31" s="2">
        <v>11.56</v>
      </c>
      <c r="H31" s="3">
        <v>2.6277</v>
      </c>
      <c r="I31">
        <v>0.84</v>
      </c>
      <c r="J31" s="4">
        <v>0.231</v>
      </c>
      <c r="K31" s="4">
        <v>-0.055</v>
      </c>
      <c r="L31">
        <v>0.369</v>
      </c>
      <c r="M31" s="4">
        <v>0.609</v>
      </c>
      <c r="N31">
        <v>0.0970007656203189</v>
      </c>
      <c r="O31" t="s">
        <v>1979</v>
      </c>
      <c r="P31">
        <f>rounddown($AC$4*$AC$5 / G31,0)</f>
        <v>0</v>
      </c>
      <c r="Q31" s="2">
        <f>P31* F31</f>
        <v>0</v>
      </c>
      <c r="R31" s="4">
        <f>Q31/$AC$4</f>
        <v>0</v>
      </c>
      <c r="S31">
        <v>1.152</v>
      </c>
      <c r="T31">
        <v>0.5835</v>
      </c>
      <c r="V31">
        <v>30</v>
      </c>
      <c r="W31">
        <v>36</v>
      </c>
      <c r="X31">
        <v>31</v>
      </c>
      <c r="Y31">
        <v>28</v>
      </c>
    </row>
    <row r="32" spans="1:25">
      <c r="A32" t="s">
        <v>55</v>
      </c>
      <c r="B32" s="6" t="s">
        <v>954</v>
      </c>
      <c r="C32" t="s">
        <v>1826</v>
      </c>
      <c r="D32" t="s">
        <v>1848</v>
      </c>
      <c r="E32" s="1">
        <v>28308146000</v>
      </c>
      <c r="F32" s="2">
        <v>133.63</v>
      </c>
      <c r="G32" s="2">
        <v>5.87</v>
      </c>
      <c r="H32" s="3">
        <v>2.568</v>
      </c>
      <c r="I32">
        <v>0.8632</v>
      </c>
      <c r="J32" s="4">
        <v>0.08699999999999999</v>
      </c>
      <c r="K32" s="4">
        <v>-0.079</v>
      </c>
      <c r="L32">
        <v>0.334</v>
      </c>
      <c r="N32">
        <v>0.1020122051789542</v>
      </c>
      <c r="O32" t="s">
        <v>1978</v>
      </c>
      <c r="P32">
        <f>rounddown($AC$4*$AC$5 / G32,0)</f>
        <v>0</v>
      </c>
      <c r="Q32" s="2">
        <f>P32* F32</f>
        <v>0</v>
      </c>
      <c r="R32" s="4">
        <f>Q32/$AC$4</f>
        <v>0</v>
      </c>
      <c r="S32">
        <v>1</v>
      </c>
      <c r="T32">
        <v>0.6536</v>
      </c>
      <c r="V32">
        <v>31</v>
      </c>
      <c r="W32">
        <v>32</v>
      </c>
      <c r="X32">
        <v>29</v>
      </c>
      <c r="Y32">
        <v>32</v>
      </c>
    </row>
    <row r="33" spans="1:25">
      <c r="A33" t="s">
        <v>56</v>
      </c>
      <c r="B33" s="6" t="s">
        <v>955</v>
      </c>
      <c r="C33" t="s">
        <v>1826</v>
      </c>
      <c r="D33" t="s">
        <v>1837</v>
      </c>
      <c r="E33" s="1">
        <v>114987753000</v>
      </c>
      <c r="F33" s="2">
        <v>511.01</v>
      </c>
      <c r="G33" s="2">
        <v>27.49</v>
      </c>
      <c r="H33" s="3">
        <v>2.5226</v>
      </c>
      <c r="I33">
        <v>0.7318</v>
      </c>
      <c r="J33" s="4">
        <v>0.191</v>
      </c>
      <c r="K33" s="4">
        <v>-0.08699999999999999</v>
      </c>
      <c r="L33">
        <v>0.428</v>
      </c>
      <c r="M33" s="4">
        <v>0.851</v>
      </c>
      <c r="N33">
        <v>0.1449151972755584</v>
      </c>
      <c r="O33" t="s">
        <v>1967</v>
      </c>
      <c r="P33">
        <f>rounddown($AC$4*$AC$5 / G33,0)</f>
        <v>0</v>
      </c>
      <c r="Q33" s="2">
        <f>P33* F33</f>
        <v>0</v>
      </c>
      <c r="R33" s="4">
        <f>Q33/$AC$4</f>
        <v>0</v>
      </c>
      <c r="S33">
        <v>1.634</v>
      </c>
      <c r="T33">
        <v>0.9699</v>
      </c>
      <c r="V33">
        <v>32</v>
      </c>
      <c r="W33">
        <v>33</v>
      </c>
      <c r="X33">
        <v>30</v>
      </c>
      <c r="Y33">
        <v>23</v>
      </c>
    </row>
    <row r="34" spans="1:25">
      <c r="A34" t="s">
        <v>57</v>
      </c>
      <c r="B34" s="6" t="s">
        <v>956</v>
      </c>
      <c r="C34" t="s">
        <v>1831</v>
      </c>
      <c r="D34" t="s">
        <v>1855</v>
      </c>
      <c r="E34" s="1">
        <v>57731285000</v>
      </c>
      <c r="F34" s="2">
        <v>306.65</v>
      </c>
      <c r="G34" s="2">
        <v>21.79</v>
      </c>
      <c r="H34" s="3">
        <v>2.4789</v>
      </c>
      <c r="I34">
        <v>0.8232</v>
      </c>
      <c r="J34" s="4">
        <v>0.154</v>
      </c>
      <c r="K34" s="4">
        <v>-0.106</v>
      </c>
      <c r="L34">
        <v>0.415</v>
      </c>
      <c r="M34" s="4">
        <v>0.881</v>
      </c>
      <c r="N34">
        <v>0.1410232558139534</v>
      </c>
      <c r="O34" t="s">
        <v>1974</v>
      </c>
      <c r="P34">
        <f>rounddown($AC$4*$AC$5 / G34,0)</f>
        <v>0</v>
      </c>
      <c r="Q34" s="2">
        <f>P34* F34</f>
        <v>0</v>
      </c>
      <c r="R34" s="4">
        <f>Q34/$AC$4</f>
        <v>0</v>
      </c>
      <c r="S34">
        <v>1.905</v>
      </c>
      <c r="T34">
        <v>0.7806999999999999</v>
      </c>
      <c r="V34">
        <v>33</v>
      </c>
      <c r="W34">
        <v>30</v>
      </c>
      <c r="X34">
        <v>24</v>
      </c>
      <c r="Y34">
        <v>14</v>
      </c>
    </row>
    <row r="35" spans="1:25">
      <c r="A35" t="s">
        <v>58</v>
      </c>
      <c r="B35" s="6" t="s">
        <v>957</v>
      </c>
      <c r="C35" t="s">
        <v>1833</v>
      </c>
      <c r="D35" t="s">
        <v>1856</v>
      </c>
      <c r="E35" s="1">
        <v>9800172000</v>
      </c>
      <c r="F35" s="2">
        <v>87.28</v>
      </c>
      <c r="G35" s="2">
        <v>4.26</v>
      </c>
      <c r="H35" s="3">
        <v>2.4364</v>
      </c>
      <c r="I35">
        <v>0.8142</v>
      </c>
      <c r="J35" s="4">
        <v>0.264</v>
      </c>
      <c r="K35" s="4">
        <v>-0.057</v>
      </c>
      <c r="L35">
        <v>0.284</v>
      </c>
      <c r="M35" s="4">
        <v>0.267</v>
      </c>
      <c r="N35">
        <v>0.0561471442400773</v>
      </c>
      <c r="O35" t="s">
        <v>1980</v>
      </c>
      <c r="P35">
        <f>rounddown($AC$4*$AC$5 / G35,0)</f>
        <v>0</v>
      </c>
      <c r="Q35" s="2">
        <f>P35* F35</f>
        <v>0</v>
      </c>
      <c r="R35" s="4">
        <f>Q35/$AC$4</f>
        <v>0</v>
      </c>
      <c r="S35">
        <v>2.042</v>
      </c>
      <c r="T35">
        <v>0.5901999999999999</v>
      </c>
      <c r="V35">
        <v>34</v>
      </c>
      <c r="W35">
        <v>25</v>
      </c>
      <c r="X35">
        <v>22</v>
      </c>
      <c r="Y35">
        <v>15</v>
      </c>
    </row>
    <row r="36" spans="1:25">
      <c r="A36" t="s">
        <v>59</v>
      </c>
      <c r="B36" s="6" t="s">
        <v>958</v>
      </c>
      <c r="C36" t="s">
        <v>1828</v>
      </c>
      <c r="D36" t="s">
        <v>1852</v>
      </c>
      <c r="E36" s="1">
        <v>72388272000</v>
      </c>
      <c r="F36" s="2">
        <v>237.12</v>
      </c>
      <c r="G36" s="2">
        <v>9</v>
      </c>
      <c r="H36" s="3">
        <v>2.4097</v>
      </c>
      <c r="I36">
        <v>0.9097</v>
      </c>
      <c r="J36" s="4">
        <v>0.092</v>
      </c>
      <c r="K36" s="4">
        <v>-0.047</v>
      </c>
      <c r="L36">
        <v>0.196</v>
      </c>
      <c r="M36" s="4">
        <v>0.35</v>
      </c>
      <c r="N36">
        <v>-0.0044922120995843</v>
      </c>
      <c r="O36" t="s">
        <v>1966</v>
      </c>
      <c r="P36">
        <f>rounddown($AC$4*$AC$5 / G36,0)</f>
        <v>0</v>
      </c>
      <c r="Q36" s="2">
        <f>P36* F36</f>
        <v>0</v>
      </c>
      <c r="R36" s="4">
        <f>Q36/$AC$4</f>
        <v>0</v>
      </c>
      <c r="S36">
        <v>0.612</v>
      </c>
      <c r="T36">
        <v>0.3378</v>
      </c>
      <c r="V36">
        <v>35</v>
      </c>
      <c r="W36">
        <v>40</v>
      </c>
      <c r="X36">
        <v>48</v>
      </c>
      <c r="Y36">
        <v>88</v>
      </c>
    </row>
    <row r="37" spans="1:25">
      <c r="A37" t="s">
        <v>60</v>
      </c>
      <c r="B37" s="6" t="s">
        <v>959</v>
      </c>
      <c r="C37" t="s">
        <v>1828</v>
      </c>
      <c r="D37" t="s">
        <v>1845</v>
      </c>
      <c r="E37" s="1">
        <v>7660099000</v>
      </c>
      <c r="F37" s="2">
        <v>131.58</v>
      </c>
      <c r="G37" s="2">
        <v>5.18</v>
      </c>
      <c r="H37" s="3">
        <v>2.3783</v>
      </c>
      <c r="I37">
        <v>0.8056</v>
      </c>
      <c r="J37" s="4">
        <v>0.065</v>
      </c>
      <c r="K37" s="4">
        <v>-0.07199999999999999</v>
      </c>
      <c r="L37">
        <v>0.24</v>
      </c>
      <c r="M37" s="4">
        <v>0.292</v>
      </c>
      <c r="N37">
        <v>-0.0151934735423995</v>
      </c>
      <c r="O37" t="s">
        <v>1967</v>
      </c>
      <c r="P37">
        <f>rounddown($AC$4*$AC$5 / G37,0)</f>
        <v>0</v>
      </c>
      <c r="Q37" s="2">
        <f>P37* F37</f>
        <v>0</v>
      </c>
      <c r="R37" s="4">
        <f>Q37/$AC$4</f>
        <v>0</v>
      </c>
      <c r="S37">
        <v>0.532</v>
      </c>
      <c r="T37">
        <v>0.377</v>
      </c>
      <c r="V37">
        <v>36</v>
      </c>
      <c r="W37">
        <v>43</v>
      </c>
      <c r="X37">
        <v>60</v>
      </c>
      <c r="Y37">
        <v>104</v>
      </c>
    </row>
    <row r="38" spans="1:25">
      <c r="A38" t="s">
        <v>61</v>
      </c>
      <c r="B38" s="6" t="s">
        <v>960</v>
      </c>
      <c r="C38" t="s">
        <v>1828</v>
      </c>
      <c r="D38" t="s">
        <v>1845</v>
      </c>
      <c r="E38" s="1">
        <v>7438842000</v>
      </c>
      <c r="F38" s="2">
        <v>58.75</v>
      </c>
      <c r="G38" s="2">
        <v>2.42</v>
      </c>
      <c r="H38" s="3">
        <v>2.3034</v>
      </c>
      <c r="I38">
        <v>0.8385</v>
      </c>
      <c r="J38" s="4">
        <v>0.063</v>
      </c>
      <c r="K38" s="4">
        <v>-0.064</v>
      </c>
      <c r="L38">
        <v>0.208</v>
      </c>
      <c r="M38" s="4">
        <v>0.249</v>
      </c>
      <c r="N38">
        <v>-0.0195260347129506</v>
      </c>
      <c r="O38" t="s">
        <v>1975</v>
      </c>
      <c r="P38">
        <f>rounddown($AC$4*$AC$5 / G38,0)</f>
        <v>0</v>
      </c>
      <c r="Q38" s="2">
        <f>P38* F38</f>
        <v>0</v>
      </c>
      <c r="R38" s="4">
        <f>Q38/$AC$4</f>
        <v>0</v>
      </c>
      <c r="S38">
        <v>0.906</v>
      </c>
      <c r="T38">
        <v>0.3268</v>
      </c>
      <c r="V38">
        <v>37</v>
      </c>
      <c r="W38">
        <v>42</v>
      </c>
      <c r="X38">
        <v>49</v>
      </c>
      <c r="Y38">
        <v>79</v>
      </c>
    </row>
    <row r="39" spans="1:25">
      <c r="A39" t="s">
        <v>62</v>
      </c>
      <c r="B39" s="6" t="s">
        <v>961</v>
      </c>
      <c r="C39" t="s">
        <v>1832</v>
      </c>
      <c r="D39" t="s">
        <v>1857</v>
      </c>
      <c r="E39" s="1">
        <v>267136041000</v>
      </c>
      <c r="F39" s="2">
        <v>989.6</v>
      </c>
      <c r="G39" s="2">
        <v>38.21</v>
      </c>
      <c r="H39" s="3">
        <v>2.1115</v>
      </c>
      <c r="I39">
        <v>0.8653</v>
      </c>
      <c r="J39" s="4">
        <v>0.156</v>
      </c>
      <c r="K39" s="4">
        <v>-0.105</v>
      </c>
      <c r="L39">
        <v>0.321</v>
      </c>
      <c r="M39" s="4">
        <v>0.469</v>
      </c>
      <c r="N39">
        <v>0.0883216575569951</v>
      </c>
      <c r="O39" t="s">
        <v>1975</v>
      </c>
      <c r="P39">
        <f>rounddown($AC$4*$AC$5 / G39,0)</f>
        <v>0</v>
      </c>
      <c r="Q39" s="2">
        <f>P39* F39</f>
        <v>0</v>
      </c>
      <c r="R39" s="4">
        <f>Q39/$AC$4</f>
        <v>0</v>
      </c>
      <c r="S39">
        <v>1.196</v>
      </c>
      <c r="T39">
        <v>0.6342</v>
      </c>
      <c r="V39">
        <v>38</v>
      </c>
      <c r="W39">
        <v>41</v>
      </c>
      <c r="X39">
        <v>40</v>
      </c>
      <c r="Y39">
        <v>34</v>
      </c>
    </row>
    <row r="40" spans="1:25">
      <c r="A40" t="s">
        <v>63</v>
      </c>
      <c r="B40" s="6" t="s">
        <v>962</v>
      </c>
      <c r="C40" t="s">
        <v>1828</v>
      </c>
      <c r="D40" t="s">
        <v>1858</v>
      </c>
      <c r="E40" s="1">
        <v>51698053000</v>
      </c>
      <c r="F40" s="2">
        <v>237.77</v>
      </c>
      <c r="G40" s="2">
        <v>7.03</v>
      </c>
      <c r="H40" s="3">
        <v>2.0395</v>
      </c>
      <c r="I40">
        <v>0.8971</v>
      </c>
      <c r="J40" s="4">
        <v>0.034</v>
      </c>
      <c r="K40" s="4">
        <v>-0.032</v>
      </c>
      <c r="L40">
        <v>0.147</v>
      </c>
      <c r="M40" s="4">
        <v>0.286</v>
      </c>
      <c r="N40">
        <v>-0.0182501341921631</v>
      </c>
      <c r="O40" t="s">
        <v>1973</v>
      </c>
      <c r="P40">
        <f>rounddown($AC$4*$AC$5 / G40,0)</f>
        <v>0</v>
      </c>
      <c r="Q40" s="2">
        <f>P40* F40</f>
        <v>0</v>
      </c>
      <c r="R40" s="4">
        <f>Q40/$AC$4</f>
        <v>0</v>
      </c>
      <c r="S40">
        <v>0.8110000000000001</v>
      </c>
      <c r="T40">
        <v>0.35</v>
      </c>
      <c r="V40">
        <v>39</v>
      </c>
      <c r="W40">
        <v>38</v>
      </c>
      <c r="X40">
        <v>38</v>
      </c>
      <c r="Y40">
        <v>40</v>
      </c>
    </row>
    <row r="41" spans="1:25">
      <c r="A41" t="s">
        <v>64</v>
      </c>
      <c r="B41" s="6" t="s">
        <v>963</v>
      </c>
      <c r="C41" t="s">
        <v>1826</v>
      </c>
      <c r="D41" t="s">
        <v>1854</v>
      </c>
      <c r="E41" s="1">
        <v>18390940000</v>
      </c>
      <c r="F41" s="2">
        <v>272.05</v>
      </c>
      <c r="G41" s="2">
        <v>13.04</v>
      </c>
      <c r="H41" s="3">
        <v>2.0343</v>
      </c>
      <c r="I41">
        <v>0.6805</v>
      </c>
      <c r="J41" s="4">
        <v>0.092</v>
      </c>
      <c r="K41" s="4">
        <v>-0.089</v>
      </c>
      <c r="L41">
        <v>0.309</v>
      </c>
      <c r="M41" s="4">
        <v>0.672</v>
      </c>
      <c r="N41">
        <v>0.1092310201418902</v>
      </c>
      <c r="O41" t="s">
        <v>1974</v>
      </c>
      <c r="P41">
        <f>rounddown($AC$4*$AC$5 / G41,0)</f>
        <v>0</v>
      </c>
      <c r="Q41" s="2">
        <f>P41* F41</f>
        <v>0</v>
      </c>
      <c r="R41" s="4">
        <f>Q41/$AC$4</f>
        <v>0</v>
      </c>
      <c r="S41">
        <v>1.896</v>
      </c>
      <c r="T41">
        <v>0.6545</v>
      </c>
      <c r="V41">
        <v>40</v>
      </c>
      <c r="W41">
        <v>37</v>
      </c>
      <c r="X41">
        <v>26</v>
      </c>
      <c r="Y41">
        <v>16</v>
      </c>
    </row>
    <row r="42" spans="1:25">
      <c r="A42" t="s">
        <v>65</v>
      </c>
      <c r="B42" s="6" t="s">
        <v>964</v>
      </c>
      <c r="C42" t="s">
        <v>1832</v>
      </c>
      <c r="D42" t="s">
        <v>1859</v>
      </c>
      <c r="E42" s="1">
        <v>24908175000</v>
      </c>
      <c r="F42" s="2">
        <v>213.73</v>
      </c>
      <c r="G42" s="2">
        <v>8.43</v>
      </c>
      <c r="H42" s="3">
        <v>2.028</v>
      </c>
      <c r="I42">
        <v>0.7417</v>
      </c>
      <c r="J42" s="4">
        <v>0.101</v>
      </c>
      <c r="K42" s="4">
        <v>-0.08500000000000001</v>
      </c>
      <c r="L42">
        <v>0.257</v>
      </c>
      <c r="M42" s="4">
        <v>0.421</v>
      </c>
      <c r="N42">
        <v>0.0635979099278427</v>
      </c>
      <c r="O42" t="s">
        <v>1966</v>
      </c>
      <c r="P42">
        <f>rounddown($AC$4*$AC$5 / G42,0)</f>
        <v>0</v>
      </c>
      <c r="Q42" s="2">
        <f>P42* F42</f>
        <v>0</v>
      </c>
      <c r="R42" s="4">
        <f>Q42/$AC$4</f>
        <v>0</v>
      </c>
      <c r="S42">
        <v>1.717</v>
      </c>
      <c r="T42">
        <v>0.5182</v>
      </c>
      <c r="V42">
        <v>41</v>
      </c>
      <c r="W42">
        <v>45</v>
      </c>
      <c r="X42">
        <v>42</v>
      </c>
      <c r="Y42">
        <v>36</v>
      </c>
    </row>
    <row r="43" spans="1:25">
      <c r="A43" t="s">
        <v>66</v>
      </c>
      <c r="B43" s="6" t="s">
        <v>965</v>
      </c>
      <c r="C43" t="s">
        <v>1832</v>
      </c>
      <c r="D43" t="s">
        <v>1860</v>
      </c>
      <c r="E43" s="1">
        <v>22427427000</v>
      </c>
      <c r="F43" s="2">
        <v>162.57</v>
      </c>
      <c r="G43" s="2">
        <v>6.15</v>
      </c>
      <c r="H43" s="3">
        <v>2.0231</v>
      </c>
      <c r="I43">
        <v>0.8100000000000001</v>
      </c>
      <c r="J43" s="4">
        <v>0.074</v>
      </c>
      <c r="K43" s="4">
        <v>-0.07199999999999999</v>
      </c>
      <c r="L43">
        <v>0.245</v>
      </c>
      <c r="M43" s="4">
        <v>0.513</v>
      </c>
      <c r="N43">
        <v>0.0663824204657264</v>
      </c>
      <c r="O43" t="s">
        <v>1966</v>
      </c>
      <c r="P43">
        <f>rounddown($AC$4*$AC$5 / G43,0)</f>
        <v>0</v>
      </c>
      <c r="Q43" s="2">
        <f>P43* F43</f>
        <v>0</v>
      </c>
      <c r="R43" s="4">
        <f>Q43/$AC$4</f>
        <v>0</v>
      </c>
      <c r="S43">
        <v>1.003</v>
      </c>
      <c r="T43">
        <v>0.6407</v>
      </c>
      <c r="V43">
        <v>42</v>
      </c>
      <c r="W43">
        <v>34</v>
      </c>
      <c r="X43">
        <v>27</v>
      </c>
      <c r="Y43">
        <v>20</v>
      </c>
    </row>
    <row r="44" spans="1:25">
      <c r="A44" t="s">
        <v>67</v>
      </c>
      <c r="B44" s="6" t="s">
        <v>966</v>
      </c>
      <c r="C44" t="s">
        <v>1828</v>
      </c>
      <c r="D44" t="s">
        <v>1845</v>
      </c>
      <c r="E44" s="1">
        <v>151105569000</v>
      </c>
      <c r="F44" s="2">
        <v>120.89</v>
      </c>
      <c r="G44" s="2">
        <v>3.81</v>
      </c>
      <c r="H44" s="3">
        <v>1.975</v>
      </c>
      <c r="I44">
        <v>0.925</v>
      </c>
      <c r="J44" s="4">
        <v>0.051</v>
      </c>
      <c r="K44" s="4">
        <v>-0.05</v>
      </c>
      <c r="L44">
        <v>0.141</v>
      </c>
      <c r="M44" s="4">
        <v>0.228</v>
      </c>
      <c r="N44">
        <v>-0.0340391530163803</v>
      </c>
      <c r="O44" t="s">
        <v>1966</v>
      </c>
      <c r="P44">
        <f>rounddown($AC$4*$AC$5 / G44,0)</f>
        <v>0</v>
      </c>
      <c r="Q44" s="2">
        <f>P44* F44</f>
        <v>0</v>
      </c>
      <c r="R44" s="4">
        <f>Q44/$AC$4</f>
        <v>0</v>
      </c>
      <c r="S44">
        <v>0.192</v>
      </c>
      <c r="T44">
        <v>0.3172</v>
      </c>
      <c r="V44">
        <v>43</v>
      </c>
      <c r="W44">
        <v>39</v>
      </c>
      <c r="X44">
        <v>43</v>
      </c>
      <c r="Y44">
        <v>55</v>
      </c>
    </row>
    <row r="45" spans="1:25">
      <c r="A45" t="s">
        <v>68</v>
      </c>
      <c r="B45" s="6" t="s">
        <v>967</v>
      </c>
      <c r="C45" t="s">
        <v>1826</v>
      </c>
      <c r="D45" t="s">
        <v>1849</v>
      </c>
      <c r="E45" s="1">
        <v>481046233000</v>
      </c>
      <c r="F45" s="2">
        <v>431.06</v>
      </c>
      <c r="G45" s="2">
        <v>24.91</v>
      </c>
      <c r="H45" s="3">
        <v>1.9038</v>
      </c>
      <c r="I45">
        <v>0.5844</v>
      </c>
      <c r="J45" s="4">
        <v>0.105</v>
      </c>
      <c r="K45" s="4">
        <v>-0.099</v>
      </c>
      <c r="L45">
        <v>0.235</v>
      </c>
      <c r="M45" s="4">
        <v>0.705</v>
      </c>
      <c r="N45">
        <v>0.0803238014084859</v>
      </c>
      <c r="O45" t="s">
        <v>1981</v>
      </c>
      <c r="P45">
        <f>rounddown($AC$4*$AC$5 / G45,0)</f>
        <v>0</v>
      </c>
      <c r="Q45" s="2">
        <f>P45* F45</f>
        <v>0</v>
      </c>
      <c r="R45" s="4">
        <f>Q45/$AC$4</f>
        <v>0</v>
      </c>
      <c r="S45">
        <v>1.606</v>
      </c>
      <c r="T45">
        <v>0.8290999999999999</v>
      </c>
      <c r="V45">
        <v>44</v>
      </c>
      <c r="W45">
        <v>27</v>
      </c>
      <c r="X45">
        <v>16</v>
      </c>
      <c r="Y45">
        <v>5</v>
      </c>
    </row>
    <row r="46" spans="1:25">
      <c r="A46" t="s">
        <v>69</v>
      </c>
      <c r="B46" s="6" t="s">
        <v>968</v>
      </c>
      <c r="C46" t="s">
        <v>1828</v>
      </c>
      <c r="D46" t="s">
        <v>1861</v>
      </c>
      <c r="E46" s="1">
        <v>634457227000</v>
      </c>
      <c r="F46" s="2">
        <v>148.47</v>
      </c>
      <c r="G46" s="2">
        <v>4.97</v>
      </c>
      <c r="H46" s="3">
        <v>1.8733</v>
      </c>
      <c r="I46">
        <v>0.8993</v>
      </c>
      <c r="J46" s="4">
        <v>0.039</v>
      </c>
      <c r="K46" s="4">
        <v>-0.052</v>
      </c>
      <c r="L46">
        <v>0.076</v>
      </c>
      <c r="M46" s="4">
        <v>0.197</v>
      </c>
      <c r="N46">
        <v>-0.0582899911201318</v>
      </c>
      <c r="O46" t="s">
        <v>1970</v>
      </c>
      <c r="P46">
        <f>rounddown($AC$4*$AC$5 / G46,0)</f>
        <v>0</v>
      </c>
      <c r="Q46" s="2">
        <f>P46* F46</f>
        <v>0</v>
      </c>
      <c r="R46" s="4">
        <f>Q46/$AC$4</f>
        <v>0</v>
      </c>
      <c r="S46">
        <v>0.288</v>
      </c>
      <c r="T46">
        <v>0.2598</v>
      </c>
      <c r="V46">
        <v>45</v>
      </c>
      <c r="W46">
        <v>35</v>
      </c>
      <c r="X46">
        <v>37</v>
      </c>
      <c r="Y46">
        <v>46</v>
      </c>
    </row>
    <row r="47" spans="1:25">
      <c r="A47" t="s">
        <v>70</v>
      </c>
      <c r="B47" s="6" t="s">
        <v>969</v>
      </c>
      <c r="C47" t="s">
        <v>1826</v>
      </c>
      <c r="D47" t="s">
        <v>1854</v>
      </c>
      <c r="E47" s="1">
        <v>9083884000</v>
      </c>
      <c r="F47" s="2">
        <v>54.86</v>
      </c>
      <c r="G47" s="2">
        <v>2.02</v>
      </c>
      <c r="H47" s="3">
        <v>1.8467</v>
      </c>
      <c r="I47">
        <v>0.6921</v>
      </c>
      <c r="J47" s="4">
        <v>0.363</v>
      </c>
      <c r="K47" s="4">
        <v>-0.049</v>
      </c>
      <c r="L47">
        <v>0.241</v>
      </c>
      <c r="M47" s="4">
        <v>0.285</v>
      </c>
      <c r="N47">
        <v>0.0662779397473274</v>
      </c>
      <c r="O47" t="s">
        <v>1969</v>
      </c>
      <c r="P47">
        <f>rounddown($AC$4*$AC$5 / G47,0)</f>
        <v>0</v>
      </c>
      <c r="Q47" s="2">
        <f>P47* F47</f>
        <v>0</v>
      </c>
      <c r="R47" s="4">
        <f>Q47/$AC$4</f>
        <v>0</v>
      </c>
      <c r="S47">
        <v>1.474</v>
      </c>
      <c r="T47">
        <v>0.4473</v>
      </c>
      <c r="V47">
        <v>46</v>
      </c>
      <c r="W47">
        <v>52</v>
      </c>
      <c r="X47">
        <v>51</v>
      </c>
      <c r="Y47">
        <v>48</v>
      </c>
    </row>
    <row r="48" spans="1:25">
      <c r="A48" t="s">
        <v>71</v>
      </c>
      <c r="B48" s="6" t="s">
        <v>970</v>
      </c>
      <c r="C48" t="s">
        <v>1834</v>
      </c>
      <c r="D48" t="s">
        <v>1862</v>
      </c>
      <c r="E48" s="1">
        <v>104229241000</v>
      </c>
      <c r="F48" s="2">
        <v>1050</v>
      </c>
      <c r="G48" s="2">
        <v>21.53</v>
      </c>
      <c r="H48" s="3">
        <v>1.8321</v>
      </c>
      <c r="I48">
        <v>0.9311</v>
      </c>
      <c r="J48" s="4">
        <v>0.104</v>
      </c>
      <c r="K48" s="4">
        <v>-0.029</v>
      </c>
      <c r="L48">
        <v>0.225</v>
      </c>
      <c r="M48" s="4">
        <v>0.282</v>
      </c>
      <c r="N48">
        <v>0.0516089617114183</v>
      </c>
      <c r="O48" t="s">
        <v>1969</v>
      </c>
      <c r="P48">
        <f>rounddown($AC$4*$AC$5 / G48,0)</f>
        <v>0</v>
      </c>
      <c r="Q48" s="2">
        <f>P48* F48</f>
        <v>0</v>
      </c>
      <c r="R48" s="4">
        <f>Q48/$AC$4</f>
        <v>0</v>
      </c>
      <c r="S48">
        <v>0.998</v>
      </c>
      <c r="T48">
        <v>0.4303</v>
      </c>
      <c r="V48">
        <v>47</v>
      </c>
      <c r="W48">
        <v>49</v>
      </c>
      <c r="X48">
        <v>61</v>
      </c>
      <c r="Y48">
        <v>84</v>
      </c>
    </row>
    <row r="49" spans="1:25">
      <c r="A49" t="s">
        <v>72</v>
      </c>
      <c r="B49" s="6" t="s">
        <v>971</v>
      </c>
      <c r="C49" t="s">
        <v>1830</v>
      </c>
      <c r="D49" t="s">
        <v>1863</v>
      </c>
      <c r="E49" s="1">
        <v>23935586000</v>
      </c>
      <c r="F49" s="2">
        <v>123.61</v>
      </c>
      <c r="G49" s="2">
        <v>4.08</v>
      </c>
      <c r="H49" s="3">
        <v>1.7217</v>
      </c>
      <c r="I49">
        <v>0.8307</v>
      </c>
      <c r="J49" s="4">
        <v>0.053</v>
      </c>
      <c r="K49" s="4">
        <v>-0.033</v>
      </c>
      <c r="L49">
        <v>0.128</v>
      </c>
      <c r="M49" s="4">
        <v>0.285</v>
      </c>
      <c r="N49">
        <v>-0.007228335073488</v>
      </c>
      <c r="O49" t="s">
        <v>1969</v>
      </c>
      <c r="P49">
        <f>rounddown($AC$4*$AC$5 / G49,0)</f>
        <v>0</v>
      </c>
      <c r="Q49" s="2">
        <f>P49* F49</f>
        <v>0</v>
      </c>
      <c r="R49" s="4">
        <f>Q49/$AC$4</f>
        <v>0</v>
      </c>
      <c r="S49">
        <v>0.696</v>
      </c>
      <c r="T49">
        <v>0.2952</v>
      </c>
      <c r="V49">
        <v>48</v>
      </c>
      <c r="W49">
        <v>47</v>
      </c>
      <c r="X49">
        <v>52</v>
      </c>
      <c r="Y49">
        <v>69</v>
      </c>
    </row>
    <row r="50" spans="1:25">
      <c r="A50" t="s">
        <v>73</v>
      </c>
      <c r="B50" s="6" t="s">
        <v>972</v>
      </c>
      <c r="C50" t="s">
        <v>1828</v>
      </c>
      <c r="D50" t="s">
        <v>1845</v>
      </c>
      <c r="E50" s="1">
        <v>29376186000</v>
      </c>
      <c r="F50" s="2">
        <v>46.42</v>
      </c>
      <c r="G50" s="2">
        <v>1.67</v>
      </c>
      <c r="H50" s="3">
        <v>1.7074</v>
      </c>
      <c r="I50">
        <v>0.8704</v>
      </c>
      <c r="J50" s="4">
        <v>0.055</v>
      </c>
      <c r="K50" s="4">
        <v>-0.042</v>
      </c>
      <c r="L50">
        <v>0.125</v>
      </c>
      <c r="M50" s="4">
        <v>0.246</v>
      </c>
      <c r="N50">
        <v>-0.034324942791762</v>
      </c>
      <c r="O50" t="s">
        <v>1967</v>
      </c>
      <c r="P50">
        <f>rounddown($AC$4*$AC$5 / G50,0)</f>
        <v>0</v>
      </c>
      <c r="Q50" s="2">
        <f>P50* F50</f>
        <v>0</v>
      </c>
      <c r="R50" s="4">
        <f>Q50/$AC$4</f>
        <v>0</v>
      </c>
      <c r="S50">
        <v>0.526</v>
      </c>
      <c r="T50">
        <v>0.2372</v>
      </c>
      <c r="V50">
        <v>49</v>
      </c>
      <c r="W50">
        <v>50</v>
      </c>
      <c r="X50">
        <v>57</v>
      </c>
      <c r="Y50">
        <v>81</v>
      </c>
    </row>
    <row r="51" spans="1:25">
      <c r="A51" t="s">
        <v>74</v>
      </c>
      <c r="B51" s="6" t="s">
        <v>973</v>
      </c>
      <c r="C51" t="s">
        <v>1828</v>
      </c>
      <c r="D51" t="s">
        <v>1861</v>
      </c>
      <c r="E51" s="1">
        <v>382006329000</v>
      </c>
      <c r="F51" s="2">
        <v>187.5</v>
      </c>
      <c r="G51" s="2">
        <v>5.41</v>
      </c>
      <c r="H51" s="3">
        <v>1.6946</v>
      </c>
      <c r="I51">
        <v>0.9189000000000001</v>
      </c>
      <c r="J51" s="4">
        <v>0.051</v>
      </c>
      <c r="K51" s="4">
        <v>-0.046</v>
      </c>
      <c r="L51">
        <v>0.08500000000000001</v>
      </c>
      <c r="M51" s="4">
        <v>0.159</v>
      </c>
      <c r="N51">
        <v>-0.0429767251939566</v>
      </c>
      <c r="O51" t="s">
        <v>1970</v>
      </c>
      <c r="P51">
        <f>rounddown($AC$4*$AC$5 / G51,0)</f>
        <v>0</v>
      </c>
      <c r="Q51" s="2">
        <f>P51* F51</f>
        <v>0</v>
      </c>
      <c r="R51" s="4">
        <f>Q51/$AC$4</f>
        <v>0</v>
      </c>
      <c r="S51">
        <v>0.587</v>
      </c>
      <c r="T51">
        <v>0.2401</v>
      </c>
      <c r="V51">
        <v>50</v>
      </c>
      <c r="W51">
        <v>44</v>
      </c>
      <c r="X51">
        <v>45</v>
      </c>
      <c r="Y51">
        <v>64</v>
      </c>
    </row>
    <row r="52" spans="1:25">
      <c r="A52" t="s">
        <v>75</v>
      </c>
      <c r="B52" s="6" t="s">
        <v>974</v>
      </c>
      <c r="C52" t="s">
        <v>1826</v>
      </c>
      <c r="D52" t="s">
        <v>1848</v>
      </c>
      <c r="E52" s="1">
        <v>314055229000</v>
      </c>
      <c r="F52" s="2">
        <v>397.11</v>
      </c>
      <c r="G52" s="2">
        <v>15.64</v>
      </c>
      <c r="H52" s="3">
        <v>1.6255</v>
      </c>
      <c r="I52">
        <v>0.7727000000000001</v>
      </c>
      <c r="J52" s="4">
        <v>0.089</v>
      </c>
      <c r="K52" s="4">
        <v>-0.083</v>
      </c>
      <c r="L52">
        <v>0.26</v>
      </c>
      <c r="M52" s="4">
        <v>0.554</v>
      </c>
      <c r="N52">
        <v>0.0819551535296843</v>
      </c>
      <c r="O52" t="s">
        <v>1980</v>
      </c>
      <c r="P52">
        <f>rounddown($AC$4*$AC$5 / G52,0)</f>
        <v>0</v>
      </c>
      <c r="Q52" s="2">
        <f>P52* F52</f>
        <v>0</v>
      </c>
      <c r="R52" s="4">
        <f>Q52/$AC$4</f>
        <v>0</v>
      </c>
      <c r="S52">
        <v>1.637</v>
      </c>
      <c r="T52">
        <v>0.4694</v>
      </c>
      <c r="V52">
        <v>51</v>
      </c>
      <c r="W52">
        <v>51</v>
      </c>
      <c r="X52">
        <v>41</v>
      </c>
      <c r="Y52">
        <v>26</v>
      </c>
    </row>
    <row r="53" spans="1:25">
      <c r="A53" t="s">
        <v>76</v>
      </c>
      <c r="B53" s="6" t="s">
        <v>975</v>
      </c>
      <c r="C53" t="s">
        <v>1828</v>
      </c>
      <c r="D53" t="s">
        <v>1845</v>
      </c>
      <c r="E53" s="1">
        <v>73477882000</v>
      </c>
      <c r="F53" s="2">
        <v>134.88</v>
      </c>
      <c r="G53" s="2">
        <v>4.27</v>
      </c>
      <c r="H53" s="3">
        <v>1.6187</v>
      </c>
      <c r="I53">
        <v>0.8541</v>
      </c>
      <c r="J53" s="4">
        <v>0.049</v>
      </c>
      <c r="K53" s="4">
        <v>-0.039</v>
      </c>
      <c r="L53">
        <v>0.141</v>
      </c>
      <c r="M53" s="4">
        <v>0.165</v>
      </c>
      <c r="N53">
        <v>-0.0248698669751301</v>
      </c>
      <c r="O53" t="s">
        <v>1967</v>
      </c>
      <c r="P53">
        <f>rounddown($AC$4*$AC$5 / G53,0)</f>
        <v>0</v>
      </c>
      <c r="Q53" s="2">
        <f>P53* F53</f>
        <v>0</v>
      </c>
      <c r="R53" s="4">
        <f>Q53/$AC$4</f>
        <v>0</v>
      </c>
      <c r="S53">
        <v>0.333</v>
      </c>
      <c r="T53">
        <v>0.2125</v>
      </c>
      <c r="V53">
        <v>52</v>
      </c>
      <c r="W53">
        <v>58</v>
      </c>
      <c r="X53">
        <v>79</v>
      </c>
      <c r="Y53">
        <v>134</v>
      </c>
    </row>
    <row r="54" spans="1:25">
      <c r="A54" t="s">
        <v>77</v>
      </c>
      <c r="B54" s="6" t="s">
        <v>976</v>
      </c>
      <c r="C54" t="s">
        <v>1834</v>
      </c>
      <c r="D54" t="s">
        <v>1864</v>
      </c>
      <c r="E54" s="1">
        <v>6080757000</v>
      </c>
      <c r="F54" s="2">
        <v>41.9</v>
      </c>
      <c r="G54" s="2">
        <v>1.11</v>
      </c>
      <c r="H54" s="3">
        <v>1.5804</v>
      </c>
      <c r="I54">
        <v>0.8367</v>
      </c>
      <c r="J54" s="4">
        <v>0.3</v>
      </c>
      <c r="K54" s="4">
        <v>-0.049</v>
      </c>
      <c r="L54">
        <v>0.295</v>
      </c>
      <c r="M54" s="4">
        <v>0.353</v>
      </c>
      <c r="N54">
        <v>0.08436853002070389</v>
      </c>
      <c r="O54" t="s">
        <v>1982</v>
      </c>
      <c r="P54">
        <f>rounddown($AC$4*$AC$5 / G54,0)</f>
        <v>0</v>
      </c>
      <c r="Q54" s="2">
        <f>P54* F54</f>
        <v>0</v>
      </c>
      <c r="R54" s="4">
        <f>Q54/$AC$4</f>
        <v>0</v>
      </c>
      <c r="S54">
        <v>1.109</v>
      </c>
      <c r="T54">
        <v>0.44</v>
      </c>
      <c r="V54">
        <v>53</v>
      </c>
      <c r="W54">
        <v>68</v>
      </c>
      <c r="X54">
        <v>87</v>
      </c>
      <c r="Y54">
        <v>111</v>
      </c>
    </row>
    <row r="55" spans="1:25">
      <c r="A55" t="s">
        <v>78</v>
      </c>
      <c r="B55" s="6" t="s">
        <v>977</v>
      </c>
      <c r="C55" t="s">
        <v>1832</v>
      </c>
      <c r="D55" t="s">
        <v>1853</v>
      </c>
      <c r="E55" s="1">
        <v>14083070000</v>
      </c>
      <c r="F55" s="2">
        <v>463.85</v>
      </c>
      <c r="G55" s="2">
        <v>26.76</v>
      </c>
      <c r="H55" s="3">
        <v>1.5471</v>
      </c>
      <c r="I55">
        <v>0.7422</v>
      </c>
      <c r="J55" s="4">
        <v>0.108</v>
      </c>
      <c r="K55" s="4">
        <v>-0.111</v>
      </c>
      <c r="L55">
        <v>0.242</v>
      </c>
      <c r="M55" s="4">
        <v>0.357</v>
      </c>
      <c r="N55">
        <v>0.090898400752587</v>
      </c>
      <c r="O55" t="s">
        <v>1982</v>
      </c>
      <c r="P55">
        <f>rounddown($AC$4*$AC$5 / G55,0)</f>
        <v>0</v>
      </c>
      <c r="Q55" s="2">
        <f>P55* F55</f>
        <v>0</v>
      </c>
      <c r="R55" s="4">
        <f>Q55/$AC$4</f>
        <v>0</v>
      </c>
      <c r="S55">
        <v>1.511</v>
      </c>
      <c r="T55">
        <v>0.4237</v>
      </c>
      <c r="V55">
        <v>54</v>
      </c>
      <c r="W55">
        <v>65</v>
      </c>
      <c r="X55">
        <v>73</v>
      </c>
      <c r="Y55">
        <v>94</v>
      </c>
    </row>
    <row r="56" spans="1:25">
      <c r="A56" t="s">
        <v>79</v>
      </c>
      <c r="B56" s="6" t="s">
        <v>978</v>
      </c>
      <c r="C56" t="s">
        <v>1826</v>
      </c>
      <c r="D56" t="s">
        <v>1842</v>
      </c>
      <c r="E56" s="1">
        <v>12823595000</v>
      </c>
      <c r="F56" s="2">
        <v>121.36</v>
      </c>
      <c r="G56" s="2">
        <v>7.53</v>
      </c>
      <c r="H56" s="3">
        <v>1.5078</v>
      </c>
      <c r="I56">
        <v>0.609</v>
      </c>
      <c r="J56" s="4">
        <v>0.197</v>
      </c>
      <c r="K56" s="4">
        <v>-0.112</v>
      </c>
      <c r="L56">
        <v>0.37</v>
      </c>
      <c r="M56" s="4">
        <v>0.733</v>
      </c>
      <c r="N56">
        <v>0.1580152671755725</v>
      </c>
      <c r="O56" t="s">
        <v>1969</v>
      </c>
      <c r="P56">
        <f>rounddown($AC$4*$AC$5 / G56,0)</f>
        <v>0</v>
      </c>
      <c r="Q56" s="2">
        <f>P56* F56</f>
        <v>0</v>
      </c>
      <c r="R56" s="4">
        <f>Q56/$AC$4</f>
        <v>0</v>
      </c>
      <c r="S56">
        <v>1.76</v>
      </c>
      <c r="T56">
        <v>0.8047</v>
      </c>
      <c r="V56">
        <v>55</v>
      </c>
      <c r="W56">
        <v>56</v>
      </c>
      <c r="X56">
        <v>44</v>
      </c>
      <c r="Y56">
        <v>31</v>
      </c>
    </row>
    <row r="57" spans="1:25">
      <c r="A57" t="s">
        <v>80</v>
      </c>
      <c r="B57" s="6" t="s">
        <v>979</v>
      </c>
      <c r="C57" t="s">
        <v>1828</v>
      </c>
      <c r="D57" t="s">
        <v>1839</v>
      </c>
      <c r="E57" s="1">
        <v>32337742000</v>
      </c>
      <c r="F57" s="2">
        <v>37.9</v>
      </c>
      <c r="G57" s="2">
        <v>1.31</v>
      </c>
      <c r="H57" s="3">
        <v>1.4884</v>
      </c>
      <c r="I57">
        <v>0.8862</v>
      </c>
      <c r="J57" s="4">
        <v>0.078</v>
      </c>
      <c r="K57" s="4">
        <v>-0.043</v>
      </c>
      <c r="L57">
        <v>0.161</v>
      </c>
      <c r="M57" s="4">
        <v>0.365</v>
      </c>
      <c r="N57">
        <v>0.0082468741686616</v>
      </c>
      <c r="O57" t="s">
        <v>1977</v>
      </c>
      <c r="P57">
        <f>rounddown($AC$4*$AC$5 / G57,0)</f>
        <v>0</v>
      </c>
      <c r="Q57" s="2">
        <f>P57* F57</f>
        <v>0</v>
      </c>
      <c r="R57" s="4">
        <f>Q57/$AC$4</f>
        <v>0</v>
      </c>
      <c r="S57">
        <v>0.6929999999999999</v>
      </c>
      <c r="T57">
        <v>0.38</v>
      </c>
      <c r="V57">
        <v>56</v>
      </c>
      <c r="W57">
        <v>48</v>
      </c>
      <c r="X57">
        <v>46</v>
      </c>
      <c r="Y57">
        <v>52</v>
      </c>
    </row>
    <row r="58" spans="1:25">
      <c r="A58" t="s">
        <v>81</v>
      </c>
      <c r="B58" s="6" t="s">
        <v>980</v>
      </c>
      <c r="C58" t="s">
        <v>1826</v>
      </c>
      <c r="D58" t="s">
        <v>1842</v>
      </c>
      <c r="E58" s="1">
        <v>9738744000</v>
      </c>
      <c r="F58" s="2">
        <v>387.42</v>
      </c>
      <c r="G58" s="2">
        <v>14.65</v>
      </c>
      <c r="H58" s="3">
        <v>1.4862</v>
      </c>
      <c r="I58">
        <v>0.7423999999999999</v>
      </c>
      <c r="J58" s="4">
        <v>0.07000000000000001</v>
      </c>
      <c r="K58" s="4">
        <v>-0.066</v>
      </c>
      <c r="L58">
        <v>0.263</v>
      </c>
      <c r="M58" s="4">
        <v>0.392</v>
      </c>
      <c r="N58">
        <v>0.0938814693508767</v>
      </c>
      <c r="O58" t="s">
        <v>1967</v>
      </c>
      <c r="P58">
        <f>rounddown($AC$4*$AC$5 / G58,0)</f>
        <v>0</v>
      </c>
      <c r="Q58" s="2">
        <f>P58* F58</f>
        <v>0</v>
      </c>
      <c r="R58" s="4">
        <f>Q58/$AC$4</f>
        <v>0</v>
      </c>
      <c r="S58">
        <v>1.393</v>
      </c>
      <c r="T58">
        <v>0.499</v>
      </c>
      <c r="V58">
        <v>57</v>
      </c>
      <c r="W58">
        <v>59</v>
      </c>
      <c r="X58">
        <v>54</v>
      </c>
      <c r="Y58">
        <v>42</v>
      </c>
    </row>
    <row r="59" spans="1:25">
      <c r="A59" t="s">
        <v>82</v>
      </c>
      <c r="B59" s="6" t="s">
        <v>981</v>
      </c>
      <c r="C59" t="s">
        <v>1828</v>
      </c>
      <c r="D59" t="s">
        <v>1852</v>
      </c>
      <c r="E59" s="1">
        <v>66402009000</v>
      </c>
      <c r="F59" s="2">
        <v>224.86</v>
      </c>
      <c r="G59" s="2">
        <v>8.529999999999999</v>
      </c>
      <c r="H59" s="3">
        <v>1.4741</v>
      </c>
      <c r="I59">
        <v>0.7478</v>
      </c>
      <c r="J59" s="4">
        <v>0.06</v>
      </c>
      <c r="K59" s="4">
        <v>-0.055</v>
      </c>
      <c r="L59">
        <v>0.134</v>
      </c>
      <c r="M59" s="4">
        <v>0.193</v>
      </c>
      <c r="N59">
        <v>-0.027674478941451</v>
      </c>
      <c r="O59" t="s">
        <v>1967</v>
      </c>
      <c r="P59">
        <f>rounddown($AC$4*$AC$5 / G59,0)</f>
        <v>0</v>
      </c>
      <c r="Q59" s="2">
        <f>P59* F59</f>
        <v>0</v>
      </c>
      <c r="R59" s="4">
        <f>Q59/$AC$4</f>
        <v>0</v>
      </c>
      <c r="S59">
        <v>0.577</v>
      </c>
      <c r="T59">
        <v>0.1844</v>
      </c>
      <c r="V59">
        <v>58</v>
      </c>
      <c r="W59">
        <v>90</v>
      </c>
      <c r="X59">
        <v>139</v>
      </c>
      <c r="Y59">
        <v>263</v>
      </c>
    </row>
    <row r="60" spans="1:25">
      <c r="A60" t="s">
        <v>83</v>
      </c>
      <c r="B60" s="6" t="s">
        <v>982</v>
      </c>
      <c r="C60" t="s">
        <v>1828</v>
      </c>
      <c r="D60" t="s">
        <v>1845</v>
      </c>
      <c r="E60" s="1">
        <v>25369971000</v>
      </c>
      <c r="F60" s="2">
        <v>32.35</v>
      </c>
      <c r="G60" s="2">
        <v>1.15</v>
      </c>
      <c r="H60" s="3">
        <v>1.4543</v>
      </c>
      <c r="I60">
        <v>0.8386</v>
      </c>
      <c r="J60" s="4">
        <v>0.054</v>
      </c>
      <c r="K60" s="4">
        <v>-0.042</v>
      </c>
      <c r="L60">
        <v>0.112</v>
      </c>
      <c r="M60" s="4">
        <v>0.224</v>
      </c>
      <c r="N60">
        <v>-0.0357675111773471</v>
      </c>
      <c r="O60" t="s">
        <v>1982</v>
      </c>
      <c r="P60">
        <f>rounddown($AC$4*$AC$5 / G60,0)</f>
        <v>0</v>
      </c>
      <c r="Q60" s="2">
        <f>P60* F60</f>
        <v>0</v>
      </c>
      <c r="R60" s="4">
        <f>Q60/$AC$4</f>
        <v>0</v>
      </c>
      <c r="S60">
        <v>0.27</v>
      </c>
      <c r="T60">
        <v>0.1908</v>
      </c>
      <c r="V60">
        <v>59</v>
      </c>
      <c r="W60">
        <v>61</v>
      </c>
      <c r="X60">
        <v>80</v>
      </c>
      <c r="Y60">
        <v>122</v>
      </c>
    </row>
    <row r="61" spans="1:25">
      <c r="A61" t="s">
        <v>84</v>
      </c>
      <c r="B61" s="6" t="s">
        <v>983</v>
      </c>
      <c r="C61" t="s">
        <v>1831</v>
      </c>
      <c r="D61" t="s">
        <v>1844</v>
      </c>
      <c r="E61" s="1">
        <v>20719548000</v>
      </c>
      <c r="F61" s="2">
        <v>29.34</v>
      </c>
      <c r="G61" s="2">
        <v>0.97</v>
      </c>
      <c r="H61" s="3">
        <v>1.4216</v>
      </c>
      <c r="I61">
        <v>0.7701</v>
      </c>
      <c r="J61" s="4">
        <v>0.221</v>
      </c>
      <c r="K61" s="4">
        <v>-0.04</v>
      </c>
      <c r="L61">
        <v>0.192</v>
      </c>
      <c r="M61" s="4">
        <v>0.505</v>
      </c>
      <c r="N61">
        <v>0.0456165359942979</v>
      </c>
      <c r="O61" t="s">
        <v>1968</v>
      </c>
      <c r="P61">
        <f>rounddown($AC$4*$AC$5 / G61,0)</f>
        <v>0</v>
      </c>
      <c r="Q61" s="2">
        <f>P61* F61</f>
        <v>0</v>
      </c>
      <c r="R61" s="4">
        <f>Q61/$AC$4</f>
        <v>0</v>
      </c>
      <c r="S61">
        <v>1.206</v>
      </c>
      <c r="T61">
        <v>0.4071</v>
      </c>
      <c r="V61">
        <v>60</v>
      </c>
      <c r="W61">
        <v>54</v>
      </c>
      <c r="X61">
        <v>56</v>
      </c>
      <c r="Y61">
        <v>56</v>
      </c>
    </row>
    <row r="62" spans="1:25">
      <c r="A62" t="s">
        <v>85</v>
      </c>
      <c r="B62" s="6" t="s">
        <v>984</v>
      </c>
      <c r="C62" t="s">
        <v>1832</v>
      </c>
      <c r="D62" t="s">
        <v>1853</v>
      </c>
      <c r="E62" s="1">
        <v>89409798000</v>
      </c>
      <c r="F62" s="2">
        <v>589.28</v>
      </c>
      <c r="G62" s="2">
        <v>20.04</v>
      </c>
      <c r="H62" s="3">
        <v>1.4182</v>
      </c>
      <c r="I62">
        <v>0.8262</v>
      </c>
      <c r="J62" s="4">
        <v>0.067</v>
      </c>
      <c r="K62" s="4">
        <v>-0.062</v>
      </c>
      <c r="L62">
        <v>0.182</v>
      </c>
      <c r="M62" s="4">
        <v>0.305</v>
      </c>
      <c r="N62">
        <v>0.0382507884490017</v>
      </c>
      <c r="O62" t="s">
        <v>1973</v>
      </c>
      <c r="P62">
        <f>rounddown($AC$4*$AC$5 / G62,0)</f>
        <v>0</v>
      </c>
      <c r="Q62" s="2">
        <f>P62* F62</f>
        <v>0</v>
      </c>
      <c r="R62" s="4">
        <f>Q62/$AC$4</f>
        <v>0</v>
      </c>
      <c r="S62">
        <v>1.106</v>
      </c>
      <c r="T62">
        <v>0.2835</v>
      </c>
      <c r="V62">
        <v>61</v>
      </c>
      <c r="W62">
        <v>78</v>
      </c>
      <c r="X62">
        <v>86</v>
      </c>
      <c r="Y62">
        <v>97</v>
      </c>
    </row>
    <row r="63" spans="1:25">
      <c r="A63" t="s">
        <v>86</v>
      </c>
      <c r="B63" s="6" t="s">
        <v>985</v>
      </c>
      <c r="C63" t="s">
        <v>1828</v>
      </c>
      <c r="D63" t="s">
        <v>1858</v>
      </c>
      <c r="E63" s="1">
        <v>10301828000</v>
      </c>
      <c r="F63" s="2">
        <v>21.285</v>
      </c>
      <c r="G63" s="2">
        <v>0.54</v>
      </c>
      <c r="H63" s="3">
        <v>1.4126</v>
      </c>
      <c r="I63">
        <v>0.8194</v>
      </c>
      <c r="J63" s="4">
        <v>0.029</v>
      </c>
      <c r="K63" s="4">
        <v>-0.031</v>
      </c>
      <c r="L63">
        <v>0.07099999999999999</v>
      </c>
      <c r="M63" s="4">
        <v>0.134</v>
      </c>
      <c r="N63">
        <v>-0.0502008032128513</v>
      </c>
      <c r="O63" t="s">
        <v>1969</v>
      </c>
      <c r="P63">
        <f>rounddown($AC$4*$AC$5 / G63,0)</f>
        <v>0</v>
      </c>
      <c r="Q63" s="2">
        <f>P63* F63</f>
        <v>0</v>
      </c>
      <c r="R63" s="4">
        <f>Q63/$AC$4</f>
        <v>0</v>
      </c>
      <c r="S63">
        <v>0.724</v>
      </c>
      <c r="T63">
        <v>0.1822</v>
      </c>
      <c r="V63">
        <v>62</v>
      </c>
      <c r="W63">
        <v>57</v>
      </c>
      <c r="X63">
        <v>67</v>
      </c>
      <c r="Y63">
        <v>91</v>
      </c>
    </row>
    <row r="64" spans="1:25">
      <c r="A64" t="s">
        <v>87</v>
      </c>
      <c r="B64" s="6" t="s">
        <v>986</v>
      </c>
      <c r="C64" t="s">
        <v>1831</v>
      </c>
      <c r="D64" t="s">
        <v>1865</v>
      </c>
      <c r="E64" s="1">
        <v>10131634000</v>
      </c>
      <c r="F64" s="2">
        <v>151.31</v>
      </c>
      <c r="G64" s="2">
        <v>4.04</v>
      </c>
      <c r="H64" s="3">
        <v>1.4123</v>
      </c>
      <c r="I64">
        <v>0.6561</v>
      </c>
      <c r="J64" s="4">
        <v>0.212</v>
      </c>
      <c r="K64" s="4">
        <v>-0.056</v>
      </c>
      <c r="L64">
        <v>0.151</v>
      </c>
      <c r="M64" s="4">
        <v>0.143</v>
      </c>
      <c r="N64">
        <v>0.0051816913572044</v>
      </c>
      <c r="O64" t="s">
        <v>1983</v>
      </c>
      <c r="P64">
        <f>rounddown($AC$4*$AC$5 / G64,0)</f>
        <v>0</v>
      </c>
      <c r="Q64" s="2">
        <f>P64* F64</f>
        <v>0</v>
      </c>
      <c r="R64" s="4">
        <f>Q64/$AC$4</f>
        <v>0</v>
      </c>
      <c r="S64">
        <v>0.915</v>
      </c>
      <c r="T64">
        <v>0.2703</v>
      </c>
      <c r="V64">
        <v>63</v>
      </c>
      <c r="W64">
        <v>71</v>
      </c>
      <c r="X64">
        <v>96</v>
      </c>
      <c r="Y64">
        <v>136</v>
      </c>
    </row>
    <row r="65" spans="1:25">
      <c r="A65" t="s">
        <v>88</v>
      </c>
      <c r="B65" s="6" t="s">
        <v>987</v>
      </c>
      <c r="C65" t="s">
        <v>1832</v>
      </c>
      <c r="D65" t="s">
        <v>1857</v>
      </c>
      <c r="E65" s="1">
        <v>12039624000</v>
      </c>
      <c r="F65" s="2">
        <v>206.57</v>
      </c>
      <c r="G65" s="2">
        <v>9.24</v>
      </c>
      <c r="H65" s="3">
        <v>1.3992</v>
      </c>
      <c r="I65">
        <v>0.597</v>
      </c>
      <c r="J65" s="4">
        <v>0.179</v>
      </c>
      <c r="K65" s="4">
        <v>-0.068</v>
      </c>
      <c r="L65">
        <v>0.147</v>
      </c>
      <c r="M65" s="4">
        <v>0.169</v>
      </c>
      <c r="N65">
        <v>0.0214607130494981</v>
      </c>
      <c r="O65" t="s">
        <v>1969</v>
      </c>
      <c r="P65">
        <f>rounddown($AC$4*$AC$5 / G65,0)</f>
        <v>0</v>
      </c>
      <c r="Q65" s="2">
        <f>P65* F65</f>
        <v>0</v>
      </c>
      <c r="R65" s="4">
        <f>Q65/$AC$4</f>
        <v>0</v>
      </c>
      <c r="S65">
        <v>1.786</v>
      </c>
      <c r="T65">
        <v>0.2884</v>
      </c>
      <c r="V65">
        <v>64</v>
      </c>
      <c r="W65">
        <v>53</v>
      </c>
      <c r="X65">
        <v>47</v>
      </c>
      <c r="Y65">
        <v>41</v>
      </c>
    </row>
    <row r="66" spans="1:25">
      <c r="A66" t="s">
        <v>89</v>
      </c>
      <c r="B66" s="6" t="s">
        <v>988</v>
      </c>
      <c r="C66" t="s">
        <v>1826</v>
      </c>
      <c r="D66" t="s">
        <v>1866</v>
      </c>
      <c r="E66" s="1">
        <v>8934970000</v>
      </c>
      <c r="F66" s="2">
        <v>176.62</v>
      </c>
      <c r="G66" s="2">
        <v>5.3</v>
      </c>
      <c r="H66" s="3">
        <v>1.3787</v>
      </c>
      <c r="I66">
        <v>0.7024</v>
      </c>
      <c r="J66" s="4">
        <v>0.124</v>
      </c>
      <c r="K66" s="4">
        <v>-0.041</v>
      </c>
      <c r="L66">
        <v>0.349</v>
      </c>
      <c r="M66" s="4">
        <v>0.394</v>
      </c>
      <c r="N66">
        <v>0.1623560381704509</v>
      </c>
      <c r="O66" t="s">
        <v>1973</v>
      </c>
      <c r="P66">
        <f>rounddown($AC$4*$AC$5 / G66,0)</f>
        <v>0</v>
      </c>
      <c r="Q66" s="2">
        <f>P66* F66</f>
        <v>0</v>
      </c>
      <c r="R66" s="4">
        <f>Q66/$AC$4</f>
        <v>0</v>
      </c>
      <c r="S66">
        <v>0.997</v>
      </c>
      <c r="T66">
        <v>0.5804</v>
      </c>
      <c r="V66">
        <v>65</v>
      </c>
      <c r="W66">
        <v>66</v>
      </c>
      <c r="X66">
        <v>65</v>
      </c>
      <c r="Y66">
        <v>58</v>
      </c>
    </row>
    <row r="67" spans="1:25">
      <c r="A67" t="s">
        <v>90</v>
      </c>
      <c r="B67" s="6" t="s">
        <v>989</v>
      </c>
      <c r="C67" t="s">
        <v>1831</v>
      </c>
      <c r="D67" t="s">
        <v>1867</v>
      </c>
      <c r="E67" s="1">
        <v>9345191000</v>
      </c>
      <c r="F67" s="2">
        <v>178.39</v>
      </c>
      <c r="G67" s="2">
        <v>1.44</v>
      </c>
      <c r="H67" s="3">
        <v>1.3713</v>
      </c>
      <c r="I67">
        <v>0.7278</v>
      </c>
      <c r="J67" s="4">
        <v>0.342</v>
      </c>
      <c r="K67" s="4">
        <v>-0.048</v>
      </c>
      <c r="L67">
        <v>0.162</v>
      </c>
      <c r="M67" s="4">
        <v>0.175</v>
      </c>
      <c r="N67">
        <v>0.0085368611488014</v>
      </c>
      <c r="O67" t="s">
        <v>1967</v>
      </c>
      <c r="P67">
        <f>rounddown($AC$4*$AC$5 / G67,0)</f>
        <v>0</v>
      </c>
      <c r="Q67" s="2">
        <f>P67* F67</f>
        <v>0</v>
      </c>
      <c r="R67" s="4">
        <f>Q67/$AC$4</f>
        <v>0</v>
      </c>
      <c r="S67">
        <v>1.202</v>
      </c>
      <c r="T67">
        <v>0.2825</v>
      </c>
      <c r="V67">
        <v>66</v>
      </c>
      <c r="W67">
        <v>93</v>
      </c>
      <c r="X67">
        <v>129</v>
      </c>
      <c r="Y67">
        <v>202</v>
      </c>
    </row>
    <row r="68" spans="1:25">
      <c r="A68" t="s">
        <v>91</v>
      </c>
      <c r="B68" s="6" t="s">
        <v>990</v>
      </c>
      <c r="C68" t="s">
        <v>1829</v>
      </c>
      <c r="D68" t="s">
        <v>1843</v>
      </c>
      <c r="E68" s="1">
        <v>3350813000</v>
      </c>
      <c r="F68" s="2">
        <v>28.88</v>
      </c>
      <c r="G68" s="2">
        <v>1.63</v>
      </c>
      <c r="H68" s="3">
        <v>1.3603</v>
      </c>
      <c r="I68">
        <v>0.8149999999999999</v>
      </c>
      <c r="J68" s="4">
        <v>0.109</v>
      </c>
      <c r="K68" s="4">
        <v>-0.08</v>
      </c>
      <c r="L68">
        <v>0.225</v>
      </c>
      <c r="M68" s="4">
        <v>0.274</v>
      </c>
      <c r="N68">
        <v>0.0332737030411449</v>
      </c>
      <c r="O68" t="s">
        <v>1973</v>
      </c>
      <c r="P68">
        <f>rounddown($AC$4*$AC$5 / G68,0)</f>
        <v>0</v>
      </c>
      <c r="Q68" s="2">
        <f>P68* F68</f>
        <v>0</v>
      </c>
      <c r="R68" s="4">
        <f>Q68/$AC$4</f>
        <v>0</v>
      </c>
      <c r="S68">
        <v>1.366</v>
      </c>
      <c r="T68">
        <v>0.3476</v>
      </c>
      <c r="V68">
        <v>67</v>
      </c>
      <c r="W68">
        <v>79</v>
      </c>
      <c r="X68">
        <v>91</v>
      </c>
      <c r="Y68">
        <v>113</v>
      </c>
    </row>
    <row r="69" spans="1:25">
      <c r="A69" t="s">
        <v>92</v>
      </c>
      <c r="B69" s="6" t="s">
        <v>991</v>
      </c>
      <c r="C69" t="s">
        <v>1832</v>
      </c>
      <c r="D69" t="s">
        <v>1857</v>
      </c>
      <c r="E69" s="1">
        <v>13979417000</v>
      </c>
      <c r="F69" s="2">
        <v>211.66</v>
      </c>
      <c r="G69" s="2">
        <v>9.529999999999999</v>
      </c>
      <c r="H69" s="3">
        <v>1.3565</v>
      </c>
      <c r="I69">
        <v>0.5995</v>
      </c>
      <c r="J69" s="4">
        <v>0.122</v>
      </c>
      <c r="K69" s="4">
        <v>-0.073</v>
      </c>
      <c r="L69">
        <v>0.218</v>
      </c>
      <c r="M69" s="4">
        <v>0.33</v>
      </c>
      <c r="N69">
        <v>0.07747912848706991</v>
      </c>
      <c r="O69" t="s">
        <v>1974</v>
      </c>
      <c r="P69">
        <f>rounddown($AC$4*$AC$5 / G69,0)</f>
        <v>0</v>
      </c>
      <c r="Q69" s="2">
        <f>P69* F69</f>
        <v>0</v>
      </c>
      <c r="R69" s="4">
        <f>Q69/$AC$4</f>
        <v>0</v>
      </c>
      <c r="S69">
        <v>1.088</v>
      </c>
      <c r="T69">
        <v>0.5294</v>
      </c>
      <c r="V69">
        <v>68</v>
      </c>
      <c r="W69">
        <v>62</v>
      </c>
      <c r="X69">
        <v>50</v>
      </c>
      <c r="Y69">
        <v>37</v>
      </c>
    </row>
    <row r="70" spans="1:25">
      <c r="A70" t="s">
        <v>93</v>
      </c>
      <c r="B70" s="6" t="s">
        <v>992</v>
      </c>
      <c r="C70" t="s">
        <v>1826</v>
      </c>
      <c r="D70" t="s">
        <v>1868</v>
      </c>
      <c r="E70" s="1">
        <v>27244196000</v>
      </c>
      <c r="F70" s="2">
        <v>737.14</v>
      </c>
      <c r="G70" s="2">
        <v>18.58</v>
      </c>
      <c r="H70" s="3">
        <v>1.3324</v>
      </c>
      <c r="I70">
        <v>0.9229000000000001</v>
      </c>
      <c r="J70" s="4">
        <v>0.038</v>
      </c>
      <c r="K70" s="4">
        <v>-0.053</v>
      </c>
      <c r="L70">
        <v>0.167</v>
      </c>
      <c r="M70" s="4">
        <v>0.271</v>
      </c>
      <c r="N70">
        <v>0.0236207351450432</v>
      </c>
      <c r="O70" t="s">
        <v>1984</v>
      </c>
      <c r="P70">
        <f>rounddown($AC$4*$AC$5 / G70,0)</f>
        <v>0</v>
      </c>
      <c r="Q70" s="2">
        <f>P70* F70</f>
        <v>0</v>
      </c>
      <c r="R70" s="4">
        <f>Q70/$AC$4</f>
        <v>0</v>
      </c>
      <c r="S70">
        <v>0.605</v>
      </c>
      <c r="T70">
        <v>0.3191</v>
      </c>
      <c r="V70">
        <v>69</v>
      </c>
      <c r="W70">
        <v>76</v>
      </c>
      <c r="X70">
        <v>100</v>
      </c>
      <c r="Y70">
        <v>105</v>
      </c>
    </row>
    <row r="71" spans="1:25">
      <c r="A71" t="s">
        <v>94</v>
      </c>
      <c r="B71" s="6" t="s">
        <v>993</v>
      </c>
      <c r="C71" t="s">
        <v>1828</v>
      </c>
      <c r="D71" t="s">
        <v>1839</v>
      </c>
      <c r="E71" s="1">
        <v>62044344000</v>
      </c>
      <c r="F71" s="2">
        <v>61.76</v>
      </c>
      <c r="G71" s="2">
        <v>1.9</v>
      </c>
      <c r="H71" s="3">
        <v>1.3057</v>
      </c>
      <c r="I71">
        <v>0.7454</v>
      </c>
      <c r="J71" s="4">
        <v>0.056</v>
      </c>
      <c r="K71" s="4">
        <v>-0.052</v>
      </c>
      <c r="L71">
        <v>0.124</v>
      </c>
      <c r="M71" s="4">
        <v>0.24</v>
      </c>
      <c r="N71">
        <v>0.0056993974922652</v>
      </c>
      <c r="O71" t="s">
        <v>1971</v>
      </c>
      <c r="P71">
        <f>rounddown($AC$4*$AC$5 / G71,0)</f>
        <v>0</v>
      </c>
      <c r="Q71" s="2">
        <f>P71* F71</f>
        <v>0</v>
      </c>
      <c r="R71" s="4">
        <f>Q71/$AC$4</f>
        <v>0</v>
      </c>
      <c r="S71">
        <v>0.898</v>
      </c>
      <c r="T71">
        <v>0.219</v>
      </c>
      <c r="V71">
        <v>70</v>
      </c>
      <c r="W71">
        <v>75</v>
      </c>
      <c r="X71">
        <v>81</v>
      </c>
      <c r="Y71">
        <v>98</v>
      </c>
    </row>
    <row r="72" spans="1:25">
      <c r="A72" t="s">
        <v>95</v>
      </c>
      <c r="B72" s="6" t="s">
        <v>994</v>
      </c>
      <c r="C72" t="s">
        <v>1832</v>
      </c>
      <c r="D72" t="s">
        <v>1869</v>
      </c>
      <c r="E72" s="1">
        <v>142815068000</v>
      </c>
      <c r="F72" s="2">
        <v>613.4400000000001</v>
      </c>
      <c r="G72" s="2">
        <v>16.1</v>
      </c>
      <c r="H72" s="3">
        <v>1.2795</v>
      </c>
      <c r="I72">
        <v>0.7082000000000001</v>
      </c>
      <c r="J72" s="4">
        <v>0.047</v>
      </c>
      <c r="K72" s="4">
        <v>-0.048</v>
      </c>
      <c r="L72">
        <v>0.076</v>
      </c>
      <c r="M72" s="4">
        <v>0.193</v>
      </c>
      <c r="N72">
        <v>-0.0180560891279292</v>
      </c>
      <c r="O72" t="s">
        <v>1971</v>
      </c>
      <c r="P72">
        <f>rounddown($AC$4*$AC$5 / G72,0)</f>
        <v>0</v>
      </c>
      <c r="Q72" s="2">
        <f>P72* F72</f>
        <v>0</v>
      </c>
      <c r="R72" s="4">
        <f>Q72/$AC$4</f>
        <v>0</v>
      </c>
      <c r="S72">
        <v>0.24</v>
      </c>
      <c r="T72">
        <v>0.37</v>
      </c>
      <c r="V72">
        <v>71</v>
      </c>
      <c r="W72">
        <v>46</v>
      </c>
      <c r="X72">
        <v>39</v>
      </c>
      <c r="Y72">
        <v>29</v>
      </c>
    </row>
    <row r="73" spans="1:25">
      <c r="A73" t="s">
        <v>96</v>
      </c>
      <c r="B73" s="6" t="s">
        <v>995</v>
      </c>
      <c r="C73" t="s">
        <v>1828</v>
      </c>
      <c r="D73" t="s">
        <v>1852</v>
      </c>
      <c r="E73" s="1">
        <v>64317604000</v>
      </c>
      <c r="F73" s="2">
        <v>158.65</v>
      </c>
      <c r="G73" s="2">
        <v>5.91</v>
      </c>
      <c r="H73" s="3">
        <v>1.2686</v>
      </c>
      <c r="I73">
        <v>0.7992</v>
      </c>
      <c r="J73" s="4">
        <v>0.07199999999999999</v>
      </c>
      <c r="K73" s="4">
        <v>-0.06900000000000001</v>
      </c>
      <c r="L73">
        <v>0.055</v>
      </c>
      <c r="M73" s="4">
        <v>0.142</v>
      </c>
      <c r="N73">
        <v>-0.0653902798232695</v>
      </c>
      <c r="O73" t="s">
        <v>1969</v>
      </c>
      <c r="P73">
        <f>rounddown($AC$4*$AC$5 / G73,0)</f>
        <v>0</v>
      </c>
      <c r="Q73" s="2">
        <f>P73* F73</f>
        <v>0</v>
      </c>
      <c r="R73" s="4">
        <f>Q73/$AC$4</f>
        <v>0</v>
      </c>
      <c r="S73">
        <v>0.755</v>
      </c>
      <c r="T73">
        <v>0.1355</v>
      </c>
      <c r="V73">
        <v>72</v>
      </c>
      <c r="W73">
        <v>60</v>
      </c>
      <c r="X73">
        <v>76</v>
      </c>
      <c r="Y73">
        <v>120</v>
      </c>
    </row>
    <row r="74" spans="1:25">
      <c r="A74" t="s">
        <v>97</v>
      </c>
      <c r="B74" s="6" t="s">
        <v>996</v>
      </c>
      <c r="C74" t="s">
        <v>1827</v>
      </c>
      <c r="D74" t="s">
        <v>1838</v>
      </c>
      <c r="E74" s="1">
        <v>27863341000</v>
      </c>
      <c r="F74" s="2">
        <v>71.73999999999999</v>
      </c>
      <c r="G74" s="2">
        <v>1.75</v>
      </c>
      <c r="H74" s="3">
        <v>1.2612</v>
      </c>
      <c r="I74">
        <v>0.8643</v>
      </c>
      <c r="J74" s="4">
        <v>0.042</v>
      </c>
      <c r="K74" s="4">
        <v>-0.044</v>
      </c>
      <c r="L74">
        <v>0.115</v>
      </c>
      <c r="M74" s="4">
        <v>0.227</v>
      </c>
      <c r="N74">
        <v>-0.0063711911357341</v>
      </c>
      <c r="O74" t="s">
        <v>1972</v>
      </c>
      <c r="P74">
        <f>rounddown($AC$4*$AC$5 / G74,0)</f>
        <v>0</v>
      </c>
      <c r="Q74" s="2">
        <f>P74* F74</f>
        <v>0</v>
      </c>
      <c r="R74" s="4">
        <f>Q74/$AC$4</f>
        <v>0</v>
      </c>
      <c r="S74">
        <v>0.767</v>
      </c>
      <c r="T74">
        <v>0.2769</v>
      </c>
      <c r="V74">
        <v>73</v>
      </c>
      <c r="W74">
        <v>73</v>
      </c>
      <c r="X74">
        <v>84</v>
      </c>
      <c r="Y74">
        <v>96</v>
      </c>
    </row>
    <row r="75" spans="1:25">
      <c r="A75" t="s">
        <v>98</v>
      </c>
      <c r="B75" s="6" t="s">
        <v>997</v>
      </c>
      <c r="C75" t="s">
        <v>1833</v>
      </c>
      <c r="D75" t="s">
        <v>1870</v>
      </c>
      <c r="E75" s="1">
        <v>5418943000</v>
      </c>
      <c r="F75" s="2">
        <v>54.98</v>
      </c>
      <c r="G75" s="2">
        <v>1.36</v>
      </c>
      <c r="H75" s="3">
        <v>1.225</v>
      </c>
      <c r="I75">
        <v>0.826</v>
      </c>
      <c r="J75" s="4">
        <v>0.098</v>
      </c>
      <c r="K75" s="4">
        <v>-0.027</v>
      </c>
      <c r="L75">
        <v>0.128</v>
      </c>
      <c r="M75" s="4">
        <v>0.196</v>
      </c>
      <c r="N75">
        <v>0.0119639241671267</v>
      </c>
      <c r="O75" t="s">
        <v>1977</v>
      </c>
      <c r="P75">
        <f>rounddown($AC$4*$AC$5 / G75,0)</f>
        <v>0</v>
      </c>
      <c r="Q75" s="2">
        <f>P75* F75</f>
        <v>0</v>
      </c>
      <c r="R75" s="4">
        <f>Q75/$AC$4</f>
        <v>0</v>
      </c>
      <c r="S75">
        <v>0.49</v>
      </c>
      <c r="T75">
        <v>0.3319</v>
      </c>
      <c r="V75">
        <v>74</v>
      </c>
      <c r="W75">
        <v>63</v>
      </c>
      <c r="X75">
        <v>63</v>
      </c>
      <c r="Y75">
        <v>57</v>
      </c>
    </row>
    <row r="76" spans="1:25">
      <c r="A76" t="s">
        <v>99</v>
      </c>
      <c r="B76" s="6" t="s">
        <v>998</v>
      </c>
      <c r="C76" t="s">
        <v>1834</v>
      </c>
      <c r="D76" t="s">
        <v>1862</v>
      </c>
      <c r="E76" s="1">
        <v>33281929000</v>
      </c>
      <c r="F76" s="2">
        <v>113.19</v>
      </c>
      <c r="G76" s="2">
        <v>3.04</v>
      </c>
      <c r="H76" s="3">
        <v>1.2044</v>
      </c>
      <c r="I76">
        <v>0.7685999999999999</v>
      </c>
      <c r="J76" s="4">
        <v>0.077</v>
      </c>
      <c r="K76" s="4">
        <v>-0.053</v>
      </c>
      <c r="L76">
        <v>0.196</v>
      </c>
      <c r="M76" s="4">
        <v>0.185</v>
      </c>
      <c r="N76">
        <v>0.0707596253902185</v>
      </c>
      <c r="O76" t="s">
        <v>1966</v>
      </c>
      <c r="P76">
        <f>rounddown($AC$4*$AC$5 / G76,0)</f>
        <v>0</v>
      </c>
      <c r="Q76" s="2">
        <f>P76* F76</f>
        <v>0</v>
      </c>
      <c r="R76" s="4">
        <f>Q76/$AC$4</f>
        <v>0</v>
      </c>
      <c r="S76">
        <v>1.152</v>
      </c>
      <c r="T76">
        <v>0.3581</v>
      </c>
      <c r="V76">
        <v>75</v>
      </c>
      <c r="W76">
        <v>85</v>
      </c>
      <c r="X76">
        <v>89</v>
      </c>
      <c r="Y76">
        <v>109</v>
      </c>
    </row>
    <row r="77" spans="1:25">
      <c r="A77" t="s">
        <v>100</v>
      </c>
      <c r="B77" s="6" t="s">
        <v>999</v>
      </c>
      <c r="C77" t="s">
        <v>1826</v>
      </c>
      <c r="D77" t="s">
        <v>1848</v>
      </c>
      <c r="E77" s="1">
        <v>21021006000</v>
      </c>
      <c r="F77" s="2">
        <v>137.66</v>
      </c>
      <c r="G77" s="2">
        <v>6.05</v>
      </c>
      <c r="H77" s="3">
        <v>1.1812</v>
      </c>
      <c r="I77">
        <v>0.5724</v>
      </c>
      <c r="J77" s="4">
        <v>0.109</v>
      </c>
      <c r="K77" s="4">
        <v>-0.097</v>
      </c>
      <c r="L77">
        <v>0.268</v>
      </c>
      <c r="M77" s="4">
        <v>0.412</v>
      </c>
      <c r="N77">
        <v>0.1088199758356824</v>
      </c>
      <c r="O77" t="s">
        <v>1974</v>
      </c>
      <c r="P77">
        <f>rounddown($AC$4*$AC$5 / G77,0)</f>
        <v>0</v>
      </c>
      <c r="Q77" s="2">
        <f>P77* F77</f>
        <v>0</v>
      </c>
      <c r="R77" s="4">
        <f>Q77/$AC$4</f>
        <v>0</v>
      </c>
      <c r="S77">
        <v>1.318</v>
      </c>
      <c r="T77">
        <v>0.5855</v>
      </c>
      <c r="V77">
        <v>76</v>
      </c>
      <c r="W77">
        <v>55</v>
      </c>
      <c r="X77">
        <v>35</v>
      </c>
      <c r="Y77">
        <v>24</v>
      </c>
    </row>
    <row r="78" spans="1:25">
      <c r="A78" t="s">
        <v>101</v>
      </c>
      <c r="B78" s="6" t="s">
        <v>1000</v>
      </c>
      <c r="C78" t="s">
        <v>1826</v>
      </c>
      <c r="D78" t="s">
        <v>1866</v>
      </c>
      <c r="E78" s="1">
        <v>6015291000</v>
      </c>
      <c r="F78" s="2">
        <v>72.62</v>
      </c>
      <c r="G78" s="2">
        <v>1.98</v>
      </c>
      <c r="H78" s="3">
        <v>1.1581</v>
      </c>
      <c r="I78">
        <v>0.6664</v>
      </c>
      <c r="J78" s="4">
        <v>0.138</v>
      </c>
      <c r="K78" s="4">
        <v>-0.038</v>
      </c>
      <c r="L78">
        <v>0.285</v>
      </c>
      <c r="M78" s="4">
        <v>0.344</v>
      </c>
      <c r="N78">
        <v>0.1258914728682172</v>
      </c>
      <c r="O78" t="s">
        <v>1969</v>
      </c>
      <c r="P78">
        <f>rounddown($AC$4*$AC$5 / G78,0)</f>
        <v>0</v>
      </c>
      <c r="Q78" s="2">
        <f>P78* F78</f>
        <v>0</v>
      </c>
      <c r="R78" s="4">
        <f>Q78/$AC$4</f>
        <v>0</v>
      </c>
      <c r="S78">
        <v>0.921</v>
      </c>
      <c r="T78">
        <v>0.4702</v>
      </c>
      <c r="V78">
        <v>77</v>
      </c>
      <c r="W78">
        <v>84</v>
      </c>
      <c r="X78">
        <v>75</v>
      </c>
      <c r="Y78">
        <v>59</v>
      </c>
    </row>
    <row r="79" spans="1:25">
      <c r="A79" t="s">
        <v>102</v>
      </c>
      <c r="B79" s="6" t="s">
        <v>1001</v>
      </c>
      <c r="C79" t="s">
        <v>1828</v>
      </c>
      <c r="D79" t="s">
        <v>1845</v>
      </c>
      <c r="E79" s="1">
        <v>53196055000</v>
      </c>
      <c r="F79" s="2">
        <v>186.65</v>
      </c>
      <c r="G79" s="2">
        <v>6.59</v>
      </c>
      <c r="H79" s="3">
        <v>1.1533</v>
      </c>
      <c r="I79">
        <v>0.8176</v>
      </c>
      <c r="J79" s="4">
        <v>0.051</v>
      </c>
      <c r="K79" s="4">
        <v>-0.046</v>
      </c>
      <c r="L79">
        <v>0.127</v>
      </c>
      <c r="M79" s="4">
        <v>0.219</v>
      </c>
      <c r="N79">
        <v>-0.0135820737765564</v>
      </c>
      <c r="O79" t="s">
        <v>1982</v>
      </c>
      <c r="P79">
        <f>rounddown($AC$4*$AC$5 / G79,0)</f>
        <v>0</v>
      </c>
      <c r="Q79" s="2">
        <f>P79* F79</f>
        <v>0</v>
      </c>
      <c r="R79" s="4">
        <f>Q79/$AC$4</f>
        <v>0</v>
      </c>
      <c r="S79">
        <v>0.488</v>
      </c>
      <c r="T79">
        <v>0.1768</v>
      </c>
      <c r="V79">
        <v>78</v>
      </c>
      <c r="W79">
        <v>92</v>
      </c>
      <c r="X79">
        <v>114</v>
      </c>
      <c r="Y79">
        <v>140</v>
      </c>
    </row>
    <row r="80" spans="1:25">
      <c r="A80" t="s">
        <v>103</v>
      </c>
      <c r="B80" s="6" t="s">
        <v>1002</v>
      </c>
      <c r="C80" t="s">
        <v>1832</v>
      </c>
      <c r="D80" t="s">
        <v>1871</v>
      </c>
      <c r="E80" s="1">
        <v>88735465000</v>
      </c>
      <c r="F80" s="2">
        <v>365.14</v>
      </c>
      <c r="G80" s="2">
        <v>9.49</v>
      </c>
      <c r="H80" s="3">
        <v>1.1453</v>
      </c>
      <c r="I80">
        <v>0.7372</v>
      </c>
      <c r="J80" s="4">
        <v>0.054</v>
      </c>
      <c r="K80" s="4">
        <v>-0.038</v>
      </c>
      <c r="L80">
        <v>0.115</v>
      </c>
      <c r="M80" s="4">
        <v>0.302</v>
      </c>
      <c r="N80">
        <v>0.0067273228563551</v>
      </c>
      <c r="O80" t="s">
        <v>1985</v>
      </c>
      <c r="P80">
        <f>rounddown($AC$4*$AC$5 / G80,0)</f>
        <v>0</v>
      </c>
      <c r="Q80" s="2">
        <f>P80* F80</f>
        <v>0</v>
      </c>
      <c r="R80" s="4">
        <f>Q80/$AC$4</f>
        <v>0</v>
      </c>
      <c r="S80">
        <v>1.286</v>
      </c>
      <c r="T80">
        <v>0.3527</v>
      </c>
      <c r="V80">
        <v>79</v>
      </c>
      <c r="W80">
        <v>64</v>
      </c>
      <c r="X80">
        <v>58</v>
      </c>
      <c r="Y80">
        <v>43</v>
      </c>
    </row>
    <row r="81" spans="1:25">
      <c r="A81" t="s">
        <v>104</v>
      </c>
      <c r="B81" s="6" t="s">
        <v>1003</v>
      </c>
      <c r="C81" t="s">
        <v>1829</v>
      </c>
      <c r="D81" t="s">
        <v>1846</v>
      </c>
      <c r="E81" s="1">
        <v>56162484000</v>
      </c>
      <c r="F81" s="2">
        <v>83.73</v>
      </c>
      <c r="G81" s="2">
        <v>1.77</v>
      </c>
      <c r="H81" s="3">
        <v>1.1411</v>
      </c>
      <c r="I81">
        <v>0.9654</v>
      </c>
      <c r="J81" s="4">
        <v>0.037</v>
      </c>
      <c r="K81" s="4">
        <v>-0.035</v>
      </c>
      <c r="L81">
        <v>0.143</v>
      </c>
      <c r="M81" s="4">
        <v>0.177</v>
      </c>
      <c r="N81">
        <v>0.0178701677607584</v>
      </c>
      <c r="O81" t="s">
        <v>1967</v>
      </c>
      <c r="P81">
        <f>rounddown($AC$4*$AC$5 / G81,0)</f>
        <v>0</v>
      </c>
      <c r="Q81" s="2">
        <f>P81* F81</f>
        <v>0</v>
      </c>
      <c r="R81" s="4">
        <f>Q81/$AC$4</f>
        <v>0</v>
      </c>
      <c r="S81">
        <v>0.68</v>
      </c>
      <c r="T81">
        <v>0.2758</v>
      </c>
      <c r="V81">
        <v>80</v>
      </c>
      <c r="W81">
        <v>91</v>
      </c>
      <c r="X81">
        <v>106</v>
      </c>
      <c r="Y81">
        <v>123</v>
      </c>
    </row>
    <row r="82" spans="1:25">
      <c r="A82" t="s">
        <v>105</v>
      </c>
      <c r="B82" s="6" t="s">
        <v>1004</v>
      </c>
      <c r="C82" t="s">
        <v>1832</v>
      </c>
      <c r="D82" t="s">
        <v>1860</v>
      </c>
      <c r="E82" s="1">
        <v>22103118000</v>
      </c>
      <c r="F82" s="2">
        <v>445.42</v>
      </c>
      <c r="G82" s="2">
        <v>18.73</v>
      </c>
      <c r="H82" s="3">
        <v>1.1382</v>
      </c>
      <c r="I82">
        <v>0.8096</v>
      </c>
      <c r="J82" s="4">
        <v>0.089</v>
      </c>
      <c r="K82" s="4">
        <v>-0.076</v>
      </c>
      <c r="L82">
        <v>0.253</v>
      </c>
      <c r="M82" s="4">
        <v>0.434</v>
      </c>
      <c r="N82">
        <v>0.0952591718304318</v>
      </c>
      <c r="O82" t="s">
        <v>1969</v>
      </c>
      <c r="P82">
        <f>rounddown($AC$4*$AC$5 / G82,0)</f>
        <v>0</v>
      </c>
      <c r="Q82" s="2">
        <f>P82* F82</f>
        <v>0</v>
      </c>
      <c r="R82" s="4">
        <f>Q82/$AC$4</f>
        <v>0</v>
      </c>
      <c r="S82">
        <v>1.239</v>
      </c>
      <c r="T82">
        <v>0.4252</v>
      </c>
      <c r="V82">
        <v>81</v>
      </c>
      <c r="W82">
        <v>108</v>
      </c>
      <c r="X82">
        <v>121</v>
      </c>
      <c r="Y82">
        <v>143</v>
      </c>
    </row>
    <row r="83" spans="1:25">
      <c r="A83" t="s">
        <v>106</v>
      </c>
      <c r="B83" s="6" t="s">
        <v>1005</v>
      </c>
      <c r="C83" t="s">
        <v>1828</v>
      </c>
      <c r="D83" t="s">
        <v>1858</v>
      </c>
      <c r="E83" s="1">
        <v>71349944000</v>
      </c>
      <c r="F83" s="2">
        <v>31.76</v>
      </c>
      <c r="G83" s="2">
        <v>0.75</v>
      </c>
      <c r="H83" s="3">
        <v>1.1317</v>
      </c>
      <c r="I83">
        <v>0.8539</v>
      </c>
      <c r="J83" s="4">
        <v>0.039</v>
      </c>
      <c r="K83" s="4">
        <v>-0.039</v>
      </c>
      <c r="L83">
        <v>0.059</v>
      </c>
      <c r="M83" s="4">
        <v>0.121</v>
      </c>
      <c r="N83">
        <v>-0.0358227079538553</v>
      </c>
      <c r="O83" t="s">
        <v>1986</v>
      </c>
      <c r="P83">
        <f>rounddown($AC$4*$AC$5 / G83,0)</f>
        <v>0</v>
      </c>
      <c r="Q83" s="2">
        <f>P83* F83</f>
        <v>0</v>
      </c>
      <c r="R83" s="4">
        <f>Q83/$AC$4</f>
        <v>0</v>
      </c>
      <c r="S83">
        <v>0.63</v>
      </c>
      <c r="T83">
        <v>0.1719</v>
      </c>
      <c r="V83">
        <v>82</v>
      </c>
      <c r="W83">
        <v>69</v>
      </c>
      <c r="X83">
        <v>78</v>
      </c>
      <c r="Y83">
        <v>93</v>
      </c>
    </row>
    <row r="84" spans="1:25">
      <c r="A84" t="s">
        <v>107</v>
      </c>
      <c r="B84" s="6" t="s">
        <v>1006</v>
      </c>
      <c r="C84" t="s">
        <v>1826</v>
      </c>
      <c r="D84" t="s">
        <v>1849</v>
      </c>
      <c r="E84" s="1">
        <v>19775406000</v>
      </c>
      <c r="F84" s="2">
        <v>260.88</v>
      </c>
      <c r="G84" s="2">
        <v>12.29</v>
      </c>
      <c r="H84" s="3">
        <v>1.0686</v>
      </c>
      <c r="I84">
        <v>0.6194</v>
      </c>
      <c r="J84" s="4">
        <v>0.13</v>
      </c>
      <c r="K84" s="4">
        <v>-0.094</v>
      </c>
      <c r="L84">
        <v>0.239</v>
      </c>
      <c r="M84" s="4">
        <v>0.503</v>
      </c>
      <c r="N84">
        <v>0.0896332804277002</v>
      </c>
      <c r="O84" t="s">
        <v>1987</v>
      </c>
      <c r="P84">
        <f>rounddown($AC$4*$AC$5 / G84,0)</f>
        <v>0</v>
      </c>
      <c r="Q84" s="2">
        <f>P84* F84</f>
        <v>0</v>
      </c>
      <c r="R84" s="4">
        <f>Q84/$AC$4</f>
        <v>0</v>
      </c>
      <c r="S84">
        <v>1.481</v>
      </c>
      <c r="T84">
        <v>0.4117</v>
      </c>
      <c r="V84">
        <v>83</v>
      </c>
      <c r="W84">
        <v>89</v>
      </c>
      <c r="X84">
        <v>74</v>
      </c>
      <c r="Y84">
        <v>49</v>
      </c>
    </row>
    <row r="85" spans="1:25">
      <c r="A85" t="s">
        <v>108</v>
      </c>
      <c r="B85" s="6" t="s">
        <v>1007</v>
      </c>
      <c r="C85" t="s">
        <v>1830</v>
      </c>
      <c r="D85" t="s">
        <v>1872</v>
      </c>
      <c r="E85" s="1">
        <v>53382615000</v>
      </c>
      <c r="F85" s="2">
        <v>117.77</v>
      </c>
      <c r="G85" s="2">
        <v>3.2</v>
      </c>
      <c r="H85" s="3">
        <v>1.0612</v>
      </c>
      <c r="I85">
        <v>0.8658</v>
      </c>
      <c r="J85" s="4">
        <v>0.067</v>
      </c>
      <c r="K85" s="4">
        <v>-0.038</v>
      </c>
      <c r="L85">
        <v>0.1</v>
      </c>
      <c r="M85" s="4">
        <v>0.174</v>
      </c>
      <c r="N85">
        <v>-0.0110010077258986</v>
      </c>
      <c r="O85" t="s">
        <v>1988</v>
      </c>
      <c r="P85">
        <f>rounddown($AC$4*$AC$5 / G85,0)</f>
        <v>0</v>
      </c>
      <c r="Q85" s="2">
        <f>P85* F85</f>
        <v>0</v>
      </c>
      <c r="R85" s="4">
        <f>Q85/$AC$4</f>
        <v>0</v>
      </c>
      <c r="S85">
        <v>1.032</v>
      </c>
      <c r="T85">
        <v>0.2987</v>
      </c>
      <c r="V85">
        <v>84</v>
      </c>
      <c r="W85">
        <v>70</v>
      </c>
      <c r="X85">
        <v>70</v>
      </c>
      <c r="Y85">
        <v>68</v>
      </c>
    </row>
    <row r="86" spans="1:25">
      <c r="A86" t="s">
        <v>109</v>
      </c>
      <c r="B86" s="6" t="s">
        <v>1008</v>
      </c>
      <c r="C86" t="s">
        <v>1835</v>
      </c>
      <c r="D86" t="s">
        <v>1873</v>
      </c>
      <c r="E86" s="1">
        <v>191567217000</v>
      </c>
      <c r="F86" s="2">
        <v>45.27</v>
      </c>
      <c r="G86" s="2">
        <v>1.02</v>
      </c>
      <c r="H86" s="3">
        <v>1.043</v>
      </c>
      <c r="I86">
        <v>0.7254</v>
      </c>
      <c r="J86" s="4">
        <v>0.118</v>
      </c>
      <c r="K86" s="4">
        <v>-0.028</v>
      </c>
      <c r="L86">
        <v>0.032</v>
      </c>
      <c r="M86" s="4">
        <v>0.075</v>
      </c>
      <c r="N86">
        <v>-0.0551033187226047</v>
      </c>
      <c r="O86" t="s">
        <v>1976</v>
      </c>
      <c r="P86">
        <f>rounddown($AC$4*$AC$5 / G86,0)</f>
        <v>0</v>
      </c>
      <c r="Q86" s="2">
        <f>P86* F86</f>
        <v>0</v>
      </c>
      <c r="R86" s="4">
        <f>Q86/$AC$4</f>
        <v>0</v>
      </c>
      <c r="S86">
        <v>0.27</v>
      </c>
      <c r="T86">
        <v>0.1415</v>
      </c>
      <c r="V86">
        <v>85</v>
      </c>
      <c r="W86">
        <v>72</v>
      </c>
      <c r="X86">
        <v>83</v>
      </c>
      <c r="Y86">
        <v>107</v>
      </c>
    </row>
    <row r="87" spans="1:25">
      <c r="A87" t="s">
        <v>110</v>
      </c>
      <c r="B87" s="6" t="s">
        <v>1009</v>
      </c>
      <c r="C87" t="s">
        <v>1826</v>
      </c>
      <c r="D87" t="s">
        <v>1848</v>
      </c>
      <c r="E87" s="1">
        <v>335761932000</v>
      </c>
      <c r="F87" s="2">
        <v>268.51</v>
      </c>
      <c r="G87" s="2">
        <v>11.78</v>
      </c>
      <c r="H87" s="3">
        <v>1.0427</v>
      </c>
      <c r="I87">
        <v>0.5769</v>
      </c>
      <c r="J87" s="4">
        <v>0.099</v>
      </c>
      <c r="K87" s="4">
        <v>-0.094</v>
      </c>
      <c r="L87">
        <v>0.3</v>
      </c>
      <c r="M87" s="4">
        <v>0.643</v>
      </c>
      <c r="N87">
        <v>0.1347730538416025</v>
      </c>
      <c r="O87" t="s">
        <v>1975</v>
      </c>
      <c r="P87">
        <f>rounddown($AC$4*$AC$5 / G87,0)</f>
        <v>0</v>
      </c>
      <c r="Q87" s="2">
        <f>P87* F87</f>
        <v>0</v>
      </c>
      <c r="R87" s="4">
        <f>Q87/$AC$4</f>
        <v>0</v>
      </c>
      <c r="S87">
        <v>1.79</v>
      </c>
      <c r="T87">
        <v>0.6706</v>
      </c>
      <c r="V87">
        <v>86</v>
      </c>
      <c r="W87">
        <v>80</v>
      </c>
      <c r="X87">
        <v>53</v>
      </c>
      <c r="Y87">
        <v>30</v>
      </c>
    </row>
    <row r="88" spans="1:25">
      <c r="A88" t="s">
        <v>111</v>
      </c>
      <c r="B88" s="6" t="s">
        <v>1010</v>
      </c>
      <c r="C88" t="s">
        <v>1827</v>
      </c>
      <c r="D88" t="s">
        <v>1874</v>
      </c>
      <c r="E88" s="1">
        <v>5645314000</v>
      </c>
      <c r="F88" s="2">
        <v>55.75</v>
      </c>
      <c r="G88" s="2">
        <v>1.05</v>
      </c>
      <c r="H88" s="3">
        <v>1.0404</v>
      </c>
      <c r="I88">
        <v>0.9254</v>
      </c>
      <c r="J88" s="4">
        <v>0.035</v>
      </c>
      <c r="K88" s="4">
        <v>-0.03</v>
      </c>
      <c r="L88">
        <v>0.112</v>
      </c>
      <c r="M88" s="4">
        <v>0.169</v>
      </c>
      <c r="N88">
        <v>0.0064993681169887</v>
      </c>
      <c r="O88" t="s">
        <v>1982</v>
      </c>
      <c r="P88">
        <f>rounddown($AC$4*$AC$5 / G88,0)</f>
        <v>0</v>
      </c>
      <c r="Q88" s="2">
        <f>P88* F88</f>
        <v>0</v>
      </c>
      <c r="R88" s="4">
        <f>Q88/$AC$4</f>
        <v>0</v>
      </c>
      <c r="S88">
        <v>0.5629999999999999</v>
      </c>
      <c r="T88">
        <v>0.2293</v>
      </c>
      <c r="V88">
        <v>87</v>
      </c>
      <c r="W88">
        <v>110</v>
      </c>
      <c r="X88">
        <v>132</v>
      </c>
      <c r="Y88">
        <v>145</v>
      </c>
    </row>
    <row r="89" spans="1:25">
      <c r="A89" t="s">
        <v>112</v>
      </c>
      <c r="B89" s="6" t="s">
        <v>1011</v>
      </c>
      <c r="C89" t="s">
        <v>1833</v>
      </c>
      <c r="D89" t="s">
        <v>1875</v>
      </c>
      <c r="E89" s="1">
        <v>12218189000</v>
      </c>
      <c r="F89" s="2">
        <v>217.84</v>
      </c>
      <c r="G89" s="2">
        <v>8.98</v>
      </c>
      <c r="H89" s="3">
        <v>1.034</v>
      </c>
      <c r="I89">
        <v>0.848</v>
      </c>
      <c r="J89" s="4">
        <v>0.107</v>
      </c>
      <c r="K89" s="4">
        <v>-0.035</v>
      </c>
      <c r="L89">
        <v>0.089</v>
      </c>
      <c r="M89" s="4">
        <v>0.262</v>
      </c>
      <c r="N89">
        <v>-0.0269787386099695</v>
      </c>
      <c r="O89" t="s">
        <v>1989</v>
      </c>
      <c r="P89">
        <f>rounddown($AC$4*$AC$5 / G89,0)</f>
        <v>0</v>
      </c>
      <c r="Q89" s="2">
        <f>P89* F89</f>
        <v>0</v>
      </c>
      <c r="R89" s="4">
        <f>Q89/$AC$4</f>
        <v>0</v>
      </c>
      <c r="S89">
        <v>1.066</v>
      </c>
      <c r="T89">
        <v>0.3256</v>
      </c>
      <c r="V89">
        <v>88</v>
      </c>
      <c r="W89">
        <v>67</v>
      </c>
      <c r="X89">
        <v>64</v>
      </c>
      <c r="Y89">
        <v>53</v>
      </c>
    </row>
    <row r="90" spans="1:25">
      <c r="A90" t="s">
        <v>113</v>
      </c>
      <c r="B90" s="6" t="s">
        <v>1012</v>
      </c>
      <c r="C90" t="s">
        <v>1828</v>
      </c>
      <c r="D90" t="s">
        <v>1858</v>
      </c>
      <c r="E90" s="1">
        <v>87483187000</v>
      </c>
      <c r="F90" s="2">
        <v>71.06</v>
      </c>
      <c r="G90" s="2">
        <v>1.76</v>
      </c>
      <c r="H90" s="3">
        <v>1.0201</v>
      </c>
      <c r="I90">
        <v>0.8229</v>
      </c>
      <c r="J90" s="4">
        <v>0.034</v>
      </c>
      <c r="K90" s="4">
        <v>-0.03</v>
      </c>
      <c r="L90">
        <v>0.07099999999999999</v>
      </c>
      <c r="M90" s="4">
        <v>0.14</v>
      </c>
      <c r="N90">
        <v>-0.0218857536132141</v>
      </c>
      <c r="O90" t="s">
        <v>1982</v>
      </c>
      <c r="P90">
        <f>rounddown($AC$4*$AC$5 / G90,0)</f>
        <v>0</v>
      </c>
      <c r="Q90" s="2">
        <f>P90* F90</f>
        <v>0</v>
      </c>
      <c r="R90" s="4">
        <f>Q90/$AC$4</f>
        <v>0</v>
      </c>
      <c r="S90">
        <v>0.653</v>
      </c>
      <c r="T90">
        <v>0.164</v>
      </c>
      <c r="V90">
        <v>89</v>
      </c>
      <c r="W90">
        <v>88</v>
      </c>
      <c r="X90">
        <v>88</v>
      </c>
      <c r="Y90">
        <v>102</v>
      </c>
    </row>
    <row r="91" spans="1:25">
      <c r="A91" t="s">
        <v>114</v>
      </c>
      <c r="B91" s="6" t="s">
        <v>1013</v>
      </c>
      <c r="C91" t="s">
        <v>1832</v>
      </c>
      <c r="D91" t="s">
        <v>1876</v>
      </c>
      <c r="E91" s="1">
        <v>18836679000</v>
      </c>
      <c r="F91" s="2">
        <v>596.55</v>
      </c>
      <c r="G91" s="2">
        <v>16.04</v>
      </c>
      <c r="H91" s="3">
        <v>1.0197</v>
      </c>
      <c r="I91">
        <v>0.8290999999999999</v>
      </c>
      <c r="J91" s="4">
        <v>0.049</v>
      </c>
      <c r="K91" s="4">
        <v>-0.03</v>
      </c>
      <c r="L91">
        <v>0.171</v>
      </c>
      <c r="M91" s="4">
        <v>0.321</v>
      </c>
      <c r="N91">
        <v>0.0557659634716125</v>
      </c>
      <c r="O91" t="s">
        <v>1990</v>
      </c>
      <c r="P91">
        <f>rounddown($AC$4*$AC$5 / G91,0)</f>
        <v>0</v>
      </c>
      <c r="Q91" s="2">
        <f>P91* F91</f>
        <v>0</v>
      </c>
      <c r="R91" s="4">
        <f>Q91/$AC$4</f>
        <v>0</v>
      </c>
      <c r="S91">
        <v>1.491</v>
      </c>
      <c r="T91">
        <v>0.3517</v>
      </c>
      <c r="V91">
        <v>90</v>
      </c>
      <c r="W91">
        <v>99</v>
      </c>
      <c r="X91">
        <v>90</v>
      </c>
      <c r="Y91">
        <v>77</v>
      </c>
    </row>
    <row r="92" spans="1:25">
      <c r="A92" t="s">
        <v>115</v>
      </c>
      <c r="B92" s="6" t="s">
        <v>1014</v>
      </c>
      <c r="C92" t="s">
        <v>1832</v>
      </c>
      <c r="D92" t="s">
        <v>1877</v>
      </c>
      <c r="E92" s="1">
        <v>16221906000</v>
      </c>
      <c r="F92" s="2">
        <v>303.76</v>
      </c>
      <c r="G92" s="2">
        <v>7.84</v>
      </c>
      <c r="H92" s="3">
        <v>1.0108</v>
      </c>
      <c r="I92">
        <v>0.9124</v>
      </c>
      <c r="J92" s="4">
        <v>0.038</v>
      </c>
      <c r="K92" s="4">
        <v>-0.047</v>
      </c>
      <c r="L92">
        <v>0.153</v>
      </c>
      <c r="M92" s="4">
        <v>0.225</v>
      </c>
      <c r="N92">
        <v>0.0337246894674152</v>
      </c>
      <c r="O92" t="s">
        <v>1969</v>
      </c>
      <c r="P92">
        <f>rounddown($AC$4*$AC$5 / G92,0)</f>
        <v>0</v>
      </c>
      <c r="Q92" s="2">
        <f>P92* F92</f>
        <v>0</v>
      </c>
      <c r="R92" s="4">
        <f>Q92/$AC$4</f>
        <v>0</v>
      </c>
      <c r="S92">
        <v>0.9399999999999999</v>
      </c>
      <c r="T92">
        <v>0.2724</v>
      </c>
      <c r="V92">
        <v>91</v>
      </c>
      <c r="W92">
        <v>96</v>
      </c>
      <c r="X92">
        <v>95</v>
      </c>
      <c r="Y92">
        <v>74</v>
      </c>
    </row>
    <row r="93" spans="1:25">
      <c r="A93" t="s">
        <v>116</v>
      </c>
      <c r="B93" s="6" t="s">
        <v>1015</v>
      </c>
      <c r="C93" t="s">
        <v>1826</v>
      </c>
      <c r="D93" t="s">
        <v>1848</v>
      </c>
      <c r="E93" s="1">
        <v>12555313000</v>
      </c>
      <c r="F93" s="2">
        <v>255.77</v>
      </c>
      <c r="G93" s="2">
        <v>12.31</v>
      </c>
      <c r="H93" s="3">
        <v>1.0048</v>
      </c>
      <c r="I93">
        <v>0.5853</v>
      </c>
      <c r="J93" s="4">
        <v>0.104</v>
      </c>
      <c r="K93" s="4">
        <v>-0.08699999999999999</v>
      </c>
      <c r="L93">
        <v>0.336</v>
      </c>
      <c r="M93" s="4">
        <v>0.664</v>
      </c>
      <c r="N93">
        <v>0.1395411004678102</v>
      </c>
      <c r="O93" t="s">
        <v>1987</v>
      </c>
      <c r="P93">
        <f>rounddown($AC$4*$AC$5 / G93,0)</f>
        <v>0</v>
      </c>
      <c r="Q93" s="2">
        <f>P93* F93</f>
        <v>0</v>
      </c>
      <c r="R93" s="4">
        <f>Q93/$AC$4</f>
        <v>0</v>
      </c>
      <c r="S93">
        <v>1.468</v>
      </c>
      <c r="T93">
        <v>0.6059</v>
      </c>
      <c r="V93">
        <v>92</v>
      </c>
      <c r="W93">
        <v>95</v>
      </c>
      <c r="X93">
        <v>68</v>
      </c>
      <c r="Y93">
        <v>38</v>
      </c>
    </row>
    <row r="94" spans="1:25">
      <c r="A94" t="s">
        <v>117</v>
      </c>
      <c r="B94" s="6" t="s">
        <v>1016</v>
      </c>
      <c r="C94" t="s">
        <v>1836</v>
      </c>
      <c r="D94" t="s">
        <v>1878</v>
      </c>
      <c r="E94" s="1">
        <v>9024993000</v>
      </c>
      <c r="F94" s="2">
        <v>202.76</v>
      </c>
      <c r="G94" s="2">
        <v>6.22</v>
      </c>
      <c r="H94" s="3">
        <v>0.9996</v>
      </c>
      <c r="I94">
        <v>0.9166</v>
      </c>
      <c r="J94" s="4">
        <v>0.051</v>
      </c>
      <c r="K94" s="4">
        <v>-0.05</v>
      </c>
      <c r="L94">
        <v>0.155</v>
      </c>
      <c r="M94" s="4">
        <v>0.267</v>
      </c>
      <c r="N94">
        <v>0.038569891922348</v>
      </c>
      <c r="O94" t="s">
        <v>1971</v>
      </c>
      <c r="P94">
        <f>rounddown($AC$4*$AC$5 / G94,0)</f>
        <v>0</v>
      </c>
      <c r="Q94" s="2">
        <f>P94* F94</f>
        <v>0</v>
      </c>
      <c r="R94" s="4">
        <f>Q94/$AC$4</f>
        <v>0</v>
      </c>
      <c r="S94">
        <v>0.473</v>
      </c>
      <c r="T94">
        <v>0.2432</v>
      </c>
      <c r="V94">
        <v>93</v>
      </c>
      <c r="W94">
        <v>106</v>
      </c>
      <c r="X94">
        <v>111</v>
      </c>
      <c r="Y94">
        <v>116</v>
      </c>
    </row>
    <row r="95" spans="1:25">
      <c r="A95" t="s">
        <v>118</v>
      </c>
      <c r="B95" s="6" t="s">
        <v>1017</v>
      </c>
      <c r="C95" t="s">
        <v>1826</v>
      </c>
      <c r="D95" t="s">
        <v>1879</v>
      </c>
      <c r="E95" s="1">
        <v>16775411000</v>
      </c>
      <c r="F95" s="2">
        <v>111.09</v>
      </c>
      <c r="G95" s="2">
        <v>6.8</v>
      </c>
      <c r="H95" s="3">
        <v>0.9969</v>
      </c>
      <c r="I95">
        <v>0.6372</v>
      </c>
      <c r="J95" s="4">
        <v>0.133</v>
      </c>
      <c r="K95" s="4">
        <v>-0.083</v>
      </c>
      <c r="L95">
        <v>0.063</v>
      </c>
      <c r="M95" s="4">
        <v>0.247</v>
      </c>
      <c r="N95">
        <v>-0.0332434078844312</v>
      </c>
      <c r="O95" t="s">
        <v>1991</v>
      </c>
      <c r="P95">
        <f>rounddown($AC$4*$AC$5 / G95,0)</f>
        <v>0</v>
      </c>
      <c r="Q95" s="2">
        <f>P95* F95</f>
        <v>0</v>
      </c>
      <c r="R95" s="4">
        <f>Q95/$AC$4</f>
        <v>0</v>
      </c>
      <c r="S95">
        <v>2.023</v>
      </c>
      <c r="T95">
        <v>0.2694</v>
      </c>
      <c r="V95">
        <v>94</v>
      </c>
      <c r="W95">
        <v>77</v>
      </c>
      <c r="X95">
        <v>71</v>
      </c>
      <c r="Y95">
        <v>83</v>
      </c>
    </row>
    <row r="96" spans="1:25">
      <c r="A96" t="s">
        <v>21</v>
      </c>
      <c r="B96" s="6" t="s">
        <v>1018</v>
      </c>
      <c r="C96" t="s">
        <v>1832</v>
      </c>
      <c r="D96" t="s">
        <v>1869</v>
      </c>
      <c r="E96" s="1">
        <v>27090233000</v>
      </c>
      <c r="F96" s="2">
        <v>732.6</v>
      </c>
      <c r="G96" s="2">
        <v>26.95</v>
      </c>
      <c r="H96" s="3">
        <v>0.9822</v>
      </c>
      <c r="I96">
        <v>0.7824</v>
      </c>
      <c r="J96" s="4">
        <v>0.078</v>
      </c>
      <c r="K96" s="4">
        <v>-0.074</v>
      </c>
      <c r="L96">
        <v>0.153</v>
      </c>
      <c r="M96" s="4">
        <v>0.273</v>
      </c>
      <c r="N96">
        <v>0.0439615247595297</v>
      </c>
      <c r="O96" t="s">
        <v>1974</v>
      </c>
      <c r="P96">
        <f>rounddown($AC$4*$AC$5 / G96,0)</f>
        <v>0</v>
      </c>
      <c r="Q96" s="2">
        <f>P96* F96</f>
        <v>0</v>
      </c>
      <c r="R96" s="4">
        <f>Q96/$AC$4</f>
        <v>0</v>
      </c>
      <c r="S96">
        <v>0.915</v>
      </c>
      <c r="T96">
        <v>0.3577</v>
      </c>
      <c r="V96">
        <v>95</v>
      </c>
      <c r="W96">
        <v>101</v>
      </c>
      <c r="X96">
        <v>101</v>
      </c>
      <c r="Y96">
        <v>86</v>
      </c>
    </row>
    <row r="97" spans="1:25">
      <c r="A97" t="s">
        <v>119</v>
      </c>
      <c r="B97" s="6" t="s">
        <v>1019</v>
      </c>
      <c r="C97" t="s">
        <v>1826</v>
      </c>
      <c r="D97" t="s">
        <v>1849</v>
      </c>
      <c r="E97" s="1">
        <v>14749050000</v>
      </c>
      <c r="F97" s="2">
        <v>108.62</v>
      </c>
      <c r="G97" s="2">
        <v>5.12</v>
      </c>
      <c r="H97" s="3">
        <v>0.9738</v>
      </c>
      <c r="I97">
        <v>0.7158</v>
      </c>
      <c r="J97" s="4">
        <v>0.163</v>
      </c>
      <c r="K97" s="4">
        <v>-0.07199999999999999</v>
      </c>
      <c r="L97">
        <v>0.265</v>
      </c>
      <c r="M97" s="4">
        <v>0.454</v>
      </c>
      <c r="N97">
        <v>0.10039509674805</v>
      </c>
      <c r="O97" t="s">
        <v>1982</v>
      </c>
      <c r="P97">
        <f>rounddown($AC$4*$AC$5 / G97,0)</f>
        <v>0</v>
      </c>
      <c r="Q97" s="2">
        <f>P97* F97</f>
        <v>0</v>
      </c>
      <c r="R97" s="4">
        <f>Q97/$AC$4</f>
        <v>0</v>
      </c>
      <c r="S97">
        <v>1.653</v>
      </c>
      <c r="T97">
        <v>0.4353</v>
      </c>
      <c r="V97">
        <v>96</v>
      </c>
      <c r="W97">
        <v>103</v>
      </c>
      <c r="X97">
        <v>92</v>
      </c>
      <c r="Y97">
        <v>65</v>
      </c>
    </row>
    <row r="98" spans="1:25">
      <c r="A98" t="s">
        <v>120</v>
      </c>
      <c r="B98" s="6" t="s">
        <v>1020</v>
      </c>
      <c r="C98" t="s">
        <v>1828</v>
      </c>
      <c r="D98" t="s">
        <v>1858</v>
      </c>
      <c r="E98" s="1">
        <v>53760512000</v>
      </c>
      <c r="F98" s="2">
        <v>83.94</v>
      </c>
      <c r="G98" s="2">
        <v>2.7</v>
      </c>
      <c r="H98" s="3">
        <v>0.9493</v>
      </c>
      <c r="I98">
        <v>0.8266</v>
      </c>
      <c r="J98" s="4">
        <v>0.04</v>
      </c>
      <c r="K98" s="4">
        <v>-0.051</v>
      </c>
      <c r="L98">
        <v>0.058</v>
      </c>
      <c r="M98" s="4">
        <v>0.11</v>
      </c>
      <c r="N98">
        <v>-0.0409049360146251</v>
      </c>
      <c r="O98" t="s">
        <v>1972</v>
      </c>
      <c r="P98">
        <f>rounddown($AC$4*$AC$5 / G98,0)</f>
        <v>0</v>
      </c>
      <c r="Q98" s="2">
        <f>P98* F98</f>
        <v>0</v>
      </c>
      <c r="R98" s="4">
        <f>Q98/$AC$4</f>
        <v>0</v>
      </c>
      <c r="S98">
        <v>0.8090000000000001</v>
      </c>
      <c r="T98">
        <v>0.1285</v>
      </c>
      <c r="V98">
        <v>97</v>
      </c>
      <c r="W98">
        <v>94</v>
      </c>
      <c r="X98">
        <v>98</v>
      </c>
      <c r="Y98">
        <v>110</v>
      </c>
    </row>
    <row r="99" spans="1:25">
      <c r="A99" t="s">
        <v>121</v>
      </c>
      <c r="B99" s="6" t="s">
        <v>1021</v>
      </c>
      <c r="C99" t="s">
        <v>1829</v>
      </c>
      <c r="D99" t="s">
        <v>1880</v>
      </c>
      <c r="E99" s="1">
        <v>19343766000</v>
      </c>
      <c r="F99" s="2">
        <v>72.48</v>
      </c>
      <c r="G99" s="2">
        <v>3.53</v>
      </c>
      <c r="H99" s="3">
        <v>0.9435</v>
      </c>
      <c r="I99">
        <v>0.5868</v>
      </c>
      <c r="J99" s="4">
        <v>0.08699999999999999</v>
      </c>
      <c r="K99" s="4">
        <v>-0.08699999999999999</v>
      </c>
      <c r="L99">
        <v>0.261</v>
      </c>
      <c r="M99" s="4">
        <v>0.604</v>
      </c>
      <c r="N99">
        <v>0.0712385456695241</v>
      </c>
      <c r="O99" t="s">
        <v>1992</v>
      </c>
      <c r="P99">
        <f>rounddown($AC$4*$AC$5 / G99,0)</f>
        <v>0</v>
      </c>
      <c r="Q99" s="2">
        <f>P99* F99</f>
        <v>0</v>
      </c>
      <c r="R99" s="4">
        <f>Q99/$AC$4</f>
        <v>0</v>
      </c>
      <c r="S99">
        <v>1.697</v>
      </c>
      <c r="T99">
        <v>0.6343</v>
      </c>
      <c r="V99">
        <v>98</v>
      </c>
      <c r="W99">
        <v>83</v>
      </c>
      <c r="X99">
        <v>69</v>
      </c>
      <c r="Y99">
        <v>35</v>
      </c>
    </row>
    <row r="100" spans="1:25">
      <c r="A100" t="s">
        <v>122</v>
      </c>
      <c r="B100" s="6" t="s">
        <v>1022</v>
      </c>
      <c r="C100" t="s">
        <v>1832</v>
      </c>
      <c r="D100" t="s">
        <v>1869</v>
      </c>
      <c r="E100" s="1">
        <v>23952519000</v>
      </c>
      <c r="F100" s="2">
        <v>403.51</v>
      </c>
      <c r="G100" s="2">
        <v>14.18</v>
      </c>
      <c r="H100" s="3">
        <v>0.9213</v>
      </c>
      <c r="I100">
        <v>0.7026</v>
      </c>
      <c r="J100" s="4">
        <v>0.134</v>
      </c>
      <c r="K100" s="4">
        <v>-0.063</v>
      </c>
      <c r="L100">
        <v>0.179</v>
      </c>
      <c r="M100" s="4">
        <v>0.359</v>
      </c>
      <c r="N100">
        <v>0.06461400453801899</v>
      </c>
      <c r="O100" t="s">
        <v>1976</v>
      </c>
      <c r="P100">
        <f>rounddown($AC$4*$AC$5 / G100,0)</f>
        <v>0</v>
      </c>
      <c r="Q100" s="2">
        <f>P100* F100</f>
        <v>0</v>
      </c>
      <c r="R100" s="4">
        <f>Q100/$AC$4</f>
        <v>0</v>
      </c>
      <c r="S100">
        <v>0.984</v>
      </c>
      <c r="T100">
        <v>0.3746</v>
      </c>
      <c r="V100">
        <v>99</v>
      </c>
      <c r="W100">
        <v>105</v>
      </c>
      <c r="X100">
        <v>82</v>
      </c>
      <c r="Y100">
        <v>50</v>
      </c>
    </row>
    <row r="101" spans="1:25">
      <c r="A101" t="s">
        <v>123</v>
      </c>
      <c r="B101" s="6" t="s">
        <v>1023</v>
      </c>
      <c r="C101" t="s">
        <v>1826</v>
      </c>
      <c r="D101" t="s">
        <v>1881</v>
      </c>
      <c r="E101" s="1">
        <v>13977356000</v>
      </c>
      <c r="F101" s="2">
        <v>94.48999999999999</v>
      </c>
      <c r="G101" s="2">
        <v>5.59</v>
      </c>
      <c r="H101" s="3">
        <v>0.9203</v>
      </c>
      <c r="I101">
        <v>0.7245</v>
      </c>
      <c r="J101" s="4">
        <v>0.103</v>
      </c>
      <c r="K101" s="4">
        <v>-0.167</v>
      </c>
      <c r="L101">
        <v>-0.027</v>
      </c>
      <c r="M101" s="4">
        <v>0.08400000000000001</v>
      </c>
      <c r="N101">
        <v>-0.1180698151950718</v>
      </c>
      <c r="O101" t="s">
        <v>1973</v>
      </c>
      <c r="P101">
        <f>rounddown($AC$4*$AC$5 / G101,0)</f>
        <v>0</v>
      </c>
      <c r="Q101" s="2">
        <f>P101* F101</f>
        <v>0</v>
      </c>
      <c r="R101" s="4">
        <f>Q101/$AC$4</f>
        <v>0</v>
      </c>
      <c r="S101">
        <v>0.594</v>
      </c>
      <c r="T101">
        <v>0.0664</v>
      </c>
      <c r="V101">
        <v>100</v>
      </c>
      <c r="W101">
        <v>81</v>
      </c>
      <c r="X101">
        <v>109</v>
      </c>
      <c r="Y101">
        <v>141</v>
      </c>
    </row>
    <row r="102" spans="1:25">
      <c r="A102" t="s">
        <v>124</v>
      </c>
      <c r="B102" s="6" t="s">
        <v>1024</v>
      </c>
      <c r="C102" t="s">
        <v>1832</v>
      </c>
      <c r="D102" t="s">
        <v>1859</v>
      </c>
      <c r="E102" s="1">
        <v>43415110000</v>
      </c>
      <c r="F102" s="2">
        <v>207.16</v>
      </c>
      <c r="G102" s="2">
        <v>6.84</v>
      </c>
      <c r="H102" s="3">
        <v>0.9193</v>
      </c>
      <c r="I102">
        <v>0.7271</v>
      </c>
      <c r="J102" s="4">
        <v>0.099</v>
      </c>
      <c r="K102" s="4">
        <v>-0.079</v>
      </c>
      <c r="L102">
        <v>0.173</v>
      </c>
      <c r="M102" s="4">
        <v>0.277</v>
      </c>
      <c r="N102">
        <v>0.0436272040302265</v>
      </c>
      <c r="O102" t="s">
        <v>1969</v>
      </c>
      <c r="P102">
        <f>rounddown($AC$4*$AC$5 / G102,0)</f>
        <v>0</v>
      </c>
      <c r="Q102" s="2">
        <f>P102* F102</f>
        <v>0</v>
      </c>
      <c r="R102" s="4">
        <f>Q102/$AC$4</f>
        <v>0</v>
      </c>
      <c r="S102">
        <v>1.205</v>
      </c>
      <c r="T102">
        <v>0.3643</v>
      </c>
      <c r="V102">
        <v>101</v>
      </c>
      <c r="W102">
        <v>87</v>
      </c>
      <c r="X102">
        <v>72</v>
      </c>
      <c r="Y102">
        <v>47</v>
      </c>
    </row>
    <row r="103" spans="1:25">
      <c r="A103" t="s">
        <v>125</v>
      </c>
      <c r="B103" s="6" t="s">
        <v>1025</v>
      </c>
      <c r="C103" t="s">
        <v>1832</v>
      </c>
      <c r="D103" t="s">
        <v>1882</v>
      </c>
      <c r="E103" s="1">
        <v>162885501000</v>
      </c>
      <c r="F103" s="2">
        <v>599.67</v>
      </c>
      <c r="G103" s="2">
        <v>16.04</v>
      </c>
      <c r="H103" s="3">
        <v>0.9134</v>
      </c>
      <c r="I103">
        <v>0.6847</v>
      </c>
      <c r="J103" s="4">
        <v>0.116</v>
      </c>
      <c r="K103" s="4">
        <v>-0.038</v>
      </c>
      <c r="L103">
        <v>0.115</v>
      </c>
      <c r="M103" s="4">
        <v>0.179</v>
      </c>
      <c r="N103">
        <v>0.0206801470588235</v>
      </c>
      <c r="O103" t="s">
        <v>1980</v>
      </c>
      <c r="P103">
        <f>rounddown($AC$4*$AC$5 / G103,0)</f>
        <v>0</v>
      </c>
      <c r="Q103" s="2">
        <f>P103* F103</f>
        <v>0</v>
      </c>
      <c r="R103" s="4">
        <f>Q103/$AC$4</f>
        <v>0</v>
      </c>
      <c r="S103">
        <v>0.992</v>
      </c>
      <c r="T103">
        <v>0.2435</v>
      </c>
      <c r="V103">
        <v>102</v>
      </c>
      <c r="W103">
        <v>107</v>
      </c>
      <c r="X103">
        <v>108</v>
      </c>
      <c r="Y103">
        <v>101</v>
      </c>
    </row>
    <row r="104" spans="1:25">
      <c r="A104" t="s">
        <v>126</v>
      </c>
      <c r="B104" s="6" t="s">
        <v>1026</v>
      </c>
      <c r="C104" t="s">
        <v>1828</v>
      </c>
      <c r="D104" t="s">
        <v>1839</v>
      </c>
      <c r="E104" s="1">
        <v>77938835000</v>
      </c>
      <c r="F104" s="2">
        <v>51.49</v>
      </c>
      <c r="G104" s="2">
        <v>1.8</v>
      </c>
      <c r="H104" s="3">
        <v>0.9084</v>
      </c>
      <c r="I104">
        <v>0.6449</v>
      </c>
      <c r="J104" s="4">
        <v>0.09</v>
      </c>
      <c r="K104" s="4">
        <v>-0.075</v>
      </c>
      <c r="L104">
        <v>0.136</v>
      </c>
      <c r="M104" s="4">
        <v>0.294</v>
      </c>
      <c r="N104">
        <v>0.0196039603960396</v>
      </c>
      <c r="O104" t="s">
        <v>1993</v>
      </c>
      <c r="P104">
        <f>rounddown($AC$4*$AC$5 / G104,0)</f>
        <v>0</v>
      </c>
      <c r="Q104" s="2">
        <f>P104* F104</f>
        <v>0</v>
      </c>
      <c r="R104" s="4">
        <f>Q104/$AC$4</f>
        <v>0</v>
      </c>
      <c r="S104">
        <v>0.695</v>
      </c>
      <c r="T104">
        <v>0.3691</v>
      </c>
      <c r="V104">
        <v>103</v>
      </c>
      <c r="W104">
        <v>82</v>
      </c>
      <c r="X104">
        <v>66</v>
      </c>
      <c r="Y104">
        <v>62</v>
      </c>
    </row>
    <row r="105" spans="1:25">
      <c r="A105" t="s">
        <v>127</v>
      </c>
      <c r="B105" s="6" t="s">
        <v>1027</v>
      </c>
      <c r="C105" t="s">
        <v>1835</v>
      </c>
      <c r="D105" t="s">
        <v>1883</v>
      </c>
      <c r="E105" s="1">
        <v>12846491000</v>
      </c>
      <c r="F105" s="2">
        <v>79.62</v>
      </c>
      <c r="G105" s="2">
        <v>1.93</v>
      </c>
      <c r="H105" s="3">
        <v>0.9014</v>
      </c>
      <c r="I105">
        <v>0.8624000000000001</v>
      </c>
      <c r="J105" s="4">
        <v>0.034</v>
      </c>
      <c r="K105" s="4">
        <v>-0.063</v>
      </c>
      <c r="L105">
        <v>0.08400000000000001</v>
      </c>
      <c r="M105" s="4">
        <v>0.223</v>
      </c>
      <c r="N105">
        <v>-0.0262932615873791</v>
      </c>
      <c r="O105" t="s">
        <v>1974</v>
      </c>
      <c r="P105">
        <f>rounddown($AC$4*$AC$5 / G105,0)</f>
        <v>0</v>
      </c>
      <c r="Q105" s="2">
        <f>P105* F105</f>
        <v>0</v>
      </c>
      <c r="R105" s="4">
        <f>Q105/$AC$4</f>
        <v>0</v>
      </c>
      <c r="S105">
        <v>1.051</v>
      </c>
      <c r="T105">
        <v>0.2377</v>
      </c>
      <c r="V105">
        <v>104</v>
      </c>
      <c r="W105">
        <v>98</v>
      </c>
      <c r="X105">
        <v>110</v>
      </c>
      <c r="Y105">
        <v>119</v>
      </c>
    </row>
    <row r="106" spans="1:25">
      <c r="A106" t="s">
        <v>128</v>
      </c>
      <c r="B106" s="6" t="s">
        <v>1028</v>
      </c>
      <c r="C106" t="s">
        <v>1832</v>
      </c>
      <c r="D106" t="s">
        <v>1876</v>
      </c>
      <c r="E106" s="1">
        <v>9527758000</v>
      </c>
      <c r="F106" s="2">
        <v>97.84</v>
      </c>
      <c r="G106" s="2">
        <v>2.33</v>
      </c>
      <c r="H106" s="3">
        <v>0.9008</v>
      </c>
      <c r="I106">
        <v>0.6712</v>
      </c>
      <c r="J106" s="4">
        <v>0.107</v>
      </c>
      <c r="K106" s="4">
        <v>-0.028</v>
      </c>
      <c r="L106">
        <v>0.115</v>
      </c>
      <c r="M106" s="4">
        <v>0.204</v>
      </c>
      <c r="N106">
        <v>0.0241808855856799</v>
      </c>
      <c r="O106" t="s">
        <v>1968</v>
      </c>
      <c r="P106">
        <f>rounddown($AC$4*$AC$5 / G106,0)</f>
        <v>0</v>
      </c>
      <c r="Q106" s="2">
        <f>P106* F106</f>
        <v>0</v>
      </c>
      <c r="R106" s="4">
        <f>Q106/$AC$4</f>
        <v>0</v>
      </c>
      <c r="S106">
        <v>0.806</v>
      </c>
      <c r="T106">
        <v>0.3763</v>
      </c>
      <c r="V106">
        <v>105</v>
      </c>
      <c r="W106">
        <v>74</v>
      </c>
      <c r="X106">
        <v>55</v>
      </c>
      <c r="Y106">
        <v>39</v>
      </c>
    </row>
    <row r="107" spans="1:25">
      <c r="A107" t="s">
        <v>129</v>
      </c>
      <c r="B107" s="6" t="s">
        <v>1029</v>
      </c>
      <c r="C107" t="s">
        <v>1829</v>
      </c>
      <c r="D107" t="s">
        <v>1840</v>
      </c>
      <c r="E107" s="1">
        <v>235807375000</v>
      </c>
      <c r="F107" s="2">
        <v>498.94</v>
      </c>
      <c r="G107" s="2">
        <v>9.880000000000001</v>
      </c>
      <c r="H107" s="3">
        <v>0.8662</v>
      </c>
      <c r="I107">
        <v>0.8859</v>
      </c>
      <c r="J107" s="4">
        <v>0.032</v>
      </c>
      <c r="K107" s="4">
        <v>-0.029</v>
      </c>
      <c r="L107">
        <v>0.095</v>
      </c>
      <c r="M107" s="4">
        <v>0.092</v>
      </c>
      <c r="N107">
        <v>0.0056030312802322</v>
      </c>
      <c r="O107" t="s">
        <v>1970</v>
      </c>
      <c r="P107">
        <f>rounddown($AC$4*$AC$5 / G107,0)</f>
        <v>0</v>
      </c>
      <c r="Q107" s="2">
        <f>P107* F107</f>
        <v>0</v>
      </c>
      <c r="R107" s="4">
        <f>Q107/$AC$4</f>
        <v>0</v>
      </c>
      <c r="S107">
        <v>0.79</v>
      </c>
      <c r="T107">
        <v>0.2147</v>
      </c>
      <c r="V107">
        <v>106</v>
      </c>
      <c r="W107">
        <v>109</v>
      </c>
      <c r="X107">
        <v>119</v>
      </c>
      <c r="Y107">
        <v>130</v>
      </c>
    </row>
    <row r="108" spans="1:25">
      <c r="A108" t="s">
        <v>130</v>
      </c>
      <c r="B108" s="6" t="s">
        <v>1030</v>
      </c>
      <c r="C108" t="s">
        <v>1830</v>
      </c>
      <c r="D108" t="s">
        <v>1884</v>
      </c>
      <c r="E108" s="1">
        <v>13212347000</v>
      </c>
      <c r="F108" s="2">
        <v>198.53</v>
      </c>
      <c r="G108" s="2">
        <v>7.15</v>
      </c>
      <c r="H108" s="3">
        <v>0.8635</v>
      </c>
      <c r="I108">
        <v>0.5683</v>
      </c>
      <c r="J108" s="4">
        <v>0.053</v>
      </c>
      <c r="K108" s="4">
        <v>-0.065</v>
      </c>
      <c r="L108">
        <v>0.144</v>
      </c>
      <c r="M108" s="4">
        <v>0.348</v>
      </c>
      <c r="N108">
        <v>0.0048081789654823</v>
      </c>
      <c r="O108" t="s">
        <v>1969</v>
      </c>
      <c r="P108">
        <f>rounddown($AC$4*$AC$5 / G108,0)</f>
        <v>0</v>
      </c>
      <c r="Q108" s="2">
        <f>P108* F108</f>
        <v>0</v>
      </c>
      <c r="R108" s="4">
        <f>Q108/$AC$4</f>
        <v>0</v>
      </c>
      <c r="S108">
        <v>0.605</v>
      </c>
      <c r="T108">
        <v>0.201</v>
      </c>
      <c r="V108">
        <v>107</v>
      </c>
      <c r="W108">
        <v>134</v>
      </c>
      <c r="X108">
        <v>168</v>
      </c>
      <c r="Y108">
        <v>211</v>
      </c>
    </row>
    <row r="109" spans="1:25">
      <c r="A109" t="s">
        <v>131</v>
      </c>
      <c r="B109" s="6" t="s">
        <v>1031</v>
      </c>
      <c r="C109" t="s">
        <v>1833</v>
      </c>
      <c r="D109" t="s">
        <v>1885</v>
      </c>
      <c r="E109" s="1">
        <v>71465157000</v>
      </c>
      <c r="F109" s="2">
        <v>221.93</v>
      </c>
      <c r="G109" s="2">
        <v>4.56</v>
      </c>
      <c r="H109" s="3">
        <v>0.851</v>
      </c>
      <c r="I109">
        <v>0.9273</v>
      </c>
      <c r="J109" s="4">
        <v>0.08</v>
      </c>
      <c r="K109" s="4">
        <v>-0.028</v>
      </c>
      <c r="L109">
        <v>0.142</v>
      </c>
      <c r="M109" s="4">
        <v>0.302</v>
      </c>
      <c r="N109">
        <v>0.024938807555535</v>
      </c>
      <c r="O109" t="s">
        <v>1994</v>
      </c>
      <c r="P109">
        <f>rounddown($AC$4*$AC$5 / G109,0)</f>
        <v>0</v>
      </c>
      <c r="Q109" s="2">
        <f>P109* F109</f>
        <v>0</v>
      </c>
      <c r="R109" s="4">
        <f>Q109/$AC$4</f>
        <v>0</v>
      </c>
      <c r="S109">
        <v>0.927</v>
      </c>
      <c r="T109">
        <v>0.2433</v>
      </c>
      <c r="V109">
        <v>108</v>
      </c>
      <c r="W109">
        <v>116</v>
      </c>
      <c r="X109">
        <v>127</v>
      </c>
      <c r="Y109">
        <v>126</v>
      </c>
    </row>
    <row r="110" spans="1:25">
      <c r="A110" t="s">
        <v>132</v>
      </c>
      <c r="B110" s="6" t="s">
        <v>1032</v>
      </c>
      <c r="C110" t="s">
        <v>1832</v>
      </c>
      <c r="D110" t="s">
        <v>1882</v>
      </c>
      <c r="E110" s="1">
        <v>370513478000</v>
      </c>
      <c r="F110" s="2">
        <v>789.5599999999999</v>
      </c>
      <c r="G110" s="2">
        <v>24.49</v>
      </c>
      <c r="H110" s="3">
        <v>0.85</v>
      </c>
      <c r="I110">
        <v>0.6927</v>
      </c>
      <c r="J110" s="4">
        <v>0.07099999999999999</v>
      </c>
      <c r="K110" s="4">
        <v>-0.046</v>
      </c>
      <c r="L110">
        <v>0.189</v>
      </c>
      <c r="M110" s="4">
        <v>0.404</v>
      </c>
      <c r="N110">
        <v>0.06809880685046391</v>
      </c>
      <c r="O110" t="s">
        <v>1969</v>
      </c>
      <c r="P110">
        <f>rounddown($AC$4*$AC$5 / G110,0)</f>
        <v>0</v>
      </c>
      <c r="Q110" s="2">
        <f>P110* F110</f>
        <v>0</v>
      </c>
      <c r="R110" s="4">
        <f>Q110/$AC$4</f>
        <v>0</v>
      </c>
      <c r="S110">
        <v>1.519</v>
      </c>
      <c r="T110">
        <v>0.3284</v>
      </c>
      <c r="V110">
        <v>109</v>
      </c>
      <c r="W110">
        <v>114</v>
      </c>
      <c r="X110">
        <v>117</v>
      </c>
      <c r="Y110">
        <v>90</v>
      </c>
    </row>
    <row r="111" spans="1:25">
      <c r="A111" t="s">
        <v>133</v>
      </c>
      <c r="B111" s="6" t="s">
        <v>1033</v>
      </c>
      <c r="C111" t="s">
        <v>1830</v>
      </c>
      <c r="D111" t="s">
        <v>1863</v>
      </c>
      <c r="E111" s="1">
        <v>33645916000</v>
      </c>
      <c r="F111" s="2">
        <v>69.37</v>
      </c>
      <c r="G111" s="2">
        <v>2.19</v>
      </c>
      <c r="H111" s="3">
        <v>0.8377</v>
      </c>
      <c r="I111">
        <v>0.8298</v>
      </c>
      <c r="J111" s="4">
        <v>0.051</v>
      </c>
      <c r="K111" s="4">
        <v>-0.037</v>
      </c>
      <c r="L111">
        <v>0.067</v>
      </c>
      <c r="M111" s="4">
        <v>0.128</v>
      </c>
      <c r="N111">
        <v>-0.0192280503322493</v>
      </c>
      <c r="O111" t="s">
        <v>1967</v>
      </c>
      <c r="P111">
        <f>rounddown($AC$4*$AC$5 / G111,0)</f>
        <v>0</v>
      </c>
      <c r="Q111" s="2">
        <f>P111* F111</f>
        <v>0</v>
      </c>
      <c r="R111" s="4">
        <f>Q111/$AC$4</f>
        <v>0</v>
      </c>
      <c r="S111">
        <v>0.636</v>
      </c>
      <c r="T111">
        <v>0.1604</v>
      </c>
      <c r="V111">
        <v>110</v>
      </c>
      <c r="W111">
        <v>112</v>
      </c>
      <c r="X111">
        <v>124</v>
      </c>
      <c r="Y111">
        <v>137</v>
      </c>
    </row>
    <row r="112" spans="1:25">
      <c r="A112" t="s">
        <v>134</v>
      </c>
      <c r="B112" s="6" t="s">
        <v>1034</v>
      </c>
      <c r="C112" t="s">
        <v>1826</v>
      </c>
      <c r="D112" t="s">
        <v>1886</v>
      </c>
      <c r="E112" s="1">
        <v>73114632000</v>
      </c>
      <c r="F112" s="2">
        <v>437.49</v>
      </c>
      <c r="G112" s="2">
        <v>9.35</v>
      </c>
      <c r="H112" s="3">
        <v>0.8354</v>
      </c>
      <c r="I112">
        <v>0.7463</v>
      </c>
      <c r="J112" s="4">
        <v>0.077</v>
      </c>
      <c r="K112" s="4">
        <v>-0.026</v>
      </c>
      <c r="L112">
        <v>0.056</v>
      </c>
      <c r="M112" s="4">
        <v>0.025</v>
      </c>
      <c r="N112">
        <v>-0.0160804246131701</v>
      </c>
      <c r="O112" t="s">
        <v>1973</v>
      </c>
      <c r="P112">
        <f>rounddown($AC$4*$AC$5 / G112,0)</f>
        <v>0</v>
      </c>
      <c r="Q112" s="2">
        <f>P112* F112</f>
        <v>0</v>
      </c>
      <c r="R112" s="4">
        <f>Q112/$AC$4</f>
        <v>0</v>
      </c>
      <c r="S112">
        <v>0.992</v>
      </c>
      <c r="T112">
        <v>0.163</v>
      </c>
      <c r="V112">
        <v>111</v>
      </c>
      <c r="W112">
        <v>100</v>
      </c>
      <c r="X112">
        <v>97</v>
      </c>
      <c r="Y112">
        <v>95</v>
      </c>
    </row>
    <row r="113" spans="1:25">
      <c r="A113" t="s">
        <v>135</v>
      </c>
      <c r="B113" s="6" t="s">
        <v>1035</v>
      </c>
      <c r="C113" t="s">
        <v>1831</v>
      </c>
      <c r="D113" t="s">
        <v>1887</v>
      </c>
      <c r="E113" s="1">
        <v>5316929000</v>
      </c>
      <c r="F113" s="2">
        <v>82.34</v>
      </c>
      <c r="G113" s="2">
        <v>2.64</v>
      </c>
      <c r="H113" s="3">
        <v>0.8232</v>
      </c>
      <c r="I113">
        <v>0.7803</v>
      </c>
      <c r="J113" s="4">
        <v>0.103</v>
      </c>
      <c r="K113" s="4">
        <v>-0.049</v>
      </c>
      <c r="L113">
        <v>0.184</v>
      </c>
      <c r="M113" s="4">
        <v>0.269</v>
      </c>
      <c r="N113">
        <v>0.0538845513887111</v>
      </c>
      <c r="O113" t="s">
        <v>1974</v>
      </c>
      <c r="P113">
        <f>rounddown($AC$4*$AC$5 / G113,0)</f>
        <v>0</v>
      </c>
      <c r="Q113" s="2">
        <f>P113* F113</f>
        <v>0</v>
      </c>
      <c r="R113" s="4">
        <f>Q113/$AC$4</f>
        <v>0</v>
      </c>
      <c r="S113">
        <v>-0.125</v>
      </c>
      <c r="T113">
        <v>0.3677</v>
      </c>
      <c r="V113">
        <v>112</v>
      </c>
      <c r="W113">
        <v>113</v>
      </c>
      <c r="X113">
        <v>104</v>
      </c>
      <c r="Y113">
        <v>75</v>
      </c>
    </row>
    <row r="114" spans="1:25">
      <c r="A114" t="s">
        <v>136</v>
      </c>
      <c r="B114" s="6" t="s">
        <v>1036</v>
      </c>
      <c r="C114" t="s">
        <v>1828</v>
      </c>
      <c r="D114" t="s">
        <v>1852</v>
      </c>
      <c r="E114" s="1">
        <v>10556814000</v>
      </c>
      <c r="F114" s="2">
        <v>58.12</v>
      </c>
      <c r="G114" s="2">
        <v>2.44</v>
      </c>
      <c r="H114" s="3">
        <v>0.8162</v>
      </c>
      <c r="I114">
        <v>0.6958</v>
      </c>
      <c r="J114" s="4">
        <v>0.08599999999999999</v>
      </c>
      <c r="K114" s="4">
        <v>-0.109</v>
      </c>
      <c r="L114">
        <v>0.097</v>
      </c>
      <c r="M114" s="4">
        <v>0.15</v>
      </c>
      <c r="N114">
        <v>-0.0139124533423821</v>
      </c>
      <c r="O114" t="s">
        <v>1970</v>
      </c>
      <c r="P114">
        <f>rounddown($AC$4*$AC$5 / G114,0)</f>
        <v>0</v>
      </c>
      <c r="Q114" s="2">
        <f>P114* F114</f>
        <v>0</v>
      </c>
      <c r="R114" s="4">
        <f>Q114/$AC$4</f>
        <v>0</v>
      </c>
      <c r="S114">
        <v>0.6909999999999999</v>
      </c>
      <c r="T114">
        <v>0.126</v>
      </c>
      <c r="V114">
        <v>113</v>
      </c>
      <c r="W114">
        <v>143</v>
      </c>
      <c r="X114">
        <v>202</v>
      </c>
      <c r="Y114">
        <v>370</v>
      </c>
    </row>
    <row r="115" spans="1:25">
      <c r="A115" t="s">
        <v>137</v>
      </c>
      <c r="B115" s="6" t="s">
        <v>1037</v>
      </c>
      <c r="C115" t="s">
        <v>1832</v>
      </c>
      <c r="D115" t="s">
        <v>1869</v>
      </c>
      <c r="E115" s="1">
        <v>96768606000</v>
      </c>
      <c r="F115" s="2">
        <v>680.39</v>
      </c>
      <c r="G115" s="2">
        <v>17.19</v>
      </c>
      <c r="H115" s="3">
        <v>0.7997</v>
      </c>
      <c r="I115">
        <v>0.6731</v>
      </c>
      <c r="J115" s="4">
        <v>0.06</v>
      </c>
      <c r="K115" s="4">
        <v>-0.055</v>
      </c>
      <c r="L115">
        <v>0.044</v>
      </c>
      <c r="M115" s="4">
        <v>0.114</v>
      </c>
      <c r="N115">
        <v>-0.0197521970897566</v>
      </c>
      <c r="O115" t="s">
        <v>1977</v>
      </c>
      <c r="P115">
        <f>rounddown($AC$4*$AC$5 / G115,0)</f>
        <v>0</v>
      </c>
      <c r="Q115" s="2">
        <f>P115* F115</f>
        <v>0</v>
      </c>
      <c r="R115" s="4">
        <f>Q115/$AC$4</f>
        <v>0</v>
      </c>
      <c r="S115">
        <v>0.046</v>
      </c>
      <c r="T115">
        <v>0.2246</v>
      </c>
      <c r="V115">
        <v>114</v>
      </c>
      <c r="W115">
        <v>86</v>
      </c>
      <c r="X115">
        <v>77</v>
      </c>
      <c r="Y115">
        <v>60</v>
      </c>
    </row>
    <row r="116" spans="1:25">
      <c r="A116" t="s">
        <v>138</v>
      </c>
      <c r="B116" s="6" t="s">
        <v>1038</v>
      </c>
      <c r="C116" t="s">
        <v>1827</v>
      </c>
      <c r="D116" t="s">
        <v>1838</v>
      </c>
      <c r="E116" s="1">
        <v>52797915000</v>
      </c>
      <c r="F116" s="2">
        <v>114.51</v>
      </c>
      <c r="G116" s="2">
        <v>2.31</v>
      </c>
      <c r="H116" s="3">
        <v>0.7974</v>
      </c>
      <c r="I116">
        <v>0.8515</v>
      </c>
      <c r="J116" s="4">
        <v>0.068</v>
      </c>
      <c r="K116" s="4">
        <v>-0.039</v>
      </c>
      <c r="L116">
        <v>0.151</v>
      </c>
      <c r="M116" s="4">
        <v>0.214</v>
      </c>
      <c r="N116">
        <v>0.0318075328888087</v>
      </c>
      <c r="O116" t="s">
        <v>1969</v>
      </c>
      <c r="P116">
        <f>rounddown($AC$4*$AC$5 / G116,0)</f>
        <v>0</v>
      </c>
      <c r="Q116" s="2">
        <f>P116* F116</f>
        <v>0</v>
      </c>
      <c r="R116" s="4">
        <f>Q116/$AC$4</f>
        <v>0</v>
      </c>
      <c r="S116">
        <v>0.5649999999999999</v>
      </c>
      <c r="T116">
        <v>0.2142</v>
      </c>
      <c r="V116">
        <v>115</v>
      </c>
      <c r="W116">
        <v>149</v>
      </c>
      <c r="X116">
        <v>176</v>
      </c>
      <c r="Y116">
        <v>241</v>
      </c>
    </row>
    <row r="117" spans="1:25">
      <c r="A117" t="s">
        <v>139</v>
      </c>
      <c r="B117" s="6" t="s">
        <v>1039</v>
      </c>
      <c r="C117" t="s">
        <v>1826</v>
      </c>
      <c r="D117" t="s">
        <v>1837</v>
      </c>
      <c r="E117" s="1">
        <v>125771858000</v>
      </c>
      <c r="F117" s="2">
        <v>180.61</v>
      </c>
      <c r="G117" s="2">
        <v>8.26</v>
      </c>
      <c r="H117" s="3">
        <v>0.7917</v>
      </c>
      <c r="I117">
        <v>0.4697</v>
      </c>
      <c r="J117" s="4">
        <v>0.219</v>
      </c>
      <c r="K117" s="4">
        <v>-0.091</v>
      </c>
      <c r="L117">
        <v>0.326</v>
      </c>
      <c r="M117" s="4">
        <v>0.33</v>
      </c>
      <c r="N117">
        <v>0.0601667057994834</v>
      </c>
      <c r="O117" t="s">
        <v>1968</v>
      </c>
      <c r="P117">
        <f>rounddown($AC$4*$AC$5 / G117,0)</f>
        <v>0</v>
      </c>
      <c r="Q117" s="2">
        <f>P117* F117</f>
        <v>0</v>
      </c>
      <c r="R117" s="4">
        <f>Q117/$AC$4</f>
        <v>0</v>
      </c>
      <c r="S117">
        <v>0.954</v>
      </c>
      <c r="T117">
        <v>0.3481</v>
      </c>
      <c r="V117">
        <v>116</v>
      </c>
      <c r="W117">
        <v>200</v>
      </c>
      <c r="X117">
        <v>273</v>
      </c>
      <c r="Y117">
        <v>434</v>
      </c>
    </row>
    <row r="118" spans="1:25">
      <c r="A118" t="s">
        <v>140</v>
      </c>
      <c r="B118" s="6" t="s">
        <v>1040</v>
      </c>
      <c r="C118" t="s">
        <v>1828</v>
      </c>
      <c r="D118" t="s">
        <v>1858</v>
      </c>
      <c r="E118" s="1">
        <v>17117526000</v>
      </c>
      <c r="F118" s="2">
        <v>45.01</v>
      </c>
      <c r="G118" s="2">
        <v>1.28</v>
      </c>
      <c r="H118" s="3">
        <v>0.7912</v>
      </c>
      <c r="I118">
        <v>0.7383</v>
      </c>
      <c r="J118" s="4">
        <v>0.053</v>
      </c>
      <c r="K118" s="4">
        <v>-0.059</v>
      </c>
      <c r="L118">
        <v>0.08599999999999999</v>
      </c>
      <c r="M118" s="4">
        <v>0.152</v>
      </c>
      <c r="N118">
        <v>-0.0181064572425829</v>
      </c>
      <c r="O118" t="s">
        <v>1982</v>
      </c>
      <c r="P118">
        <f>rounddown($AC$4*$AC$5 / G118,0)</f>
        <v>0</v>
      </c>
      <c r="Q118" s="2">
        <f>P118* F118</f>
        <v>0</v>
      </c>
      <c r="R118" s="4">
        <f>Q118/$AC$4</f>
        <v>0</v>
      </c>
      <c r="S118">
        <v>0.297</v>
      </c>
      <c r="T118">
        <v>0.1364</v>
      </c>
      <c r="V118">
        <v>117</v>
      </c>
      <c r="W118">
        <v>111</v>
      </c>
      <c r="X118">
        <v>116</v>
      </c>
      <c r="Y118">
        <v>131</v>
      </c>
    </row>
    <row r="119" spans="1:25">
      <c r="A119" t="s">
        <v>141</v>
      </c>
      <c r="B119" s="6" t="s">
        <v>1041</v>
      </c>
      <c r="C119" t="s">
        <v>1826</v>
      </c>
      <c r="D119" t="s">
        <v>1854</v>
      </c>
      <c r="E119" s="1">
        <v>30383675000</v>
      </c>
      <c r="F119" s="2">
        <v>655.99</v>
      </c>
      <c r="G119" s="2">
        <v>16.82</v>
      </c>
      <c r="H119" s="3">
        <v>0.7766</v>
      </c>
      <c r="I119">
        <v>0.6468</v>
      </c>
      <c r="J119" s="4">
        <v>0.098</v>
      </c>
      <c r="K119" s="4">
        <v>-0.041</v>
      </c>
      <c r="L119">
        <v>0.11</v>
      </c>
      <c r="M119" s="4">
        <v>0.155</v>
      </c>
      <c r="N119">
        <v>0.0284070421872795</v>
      </c>
      <c r="O119" t="s">
        <v>1975</v>
      </c>
      <c r="P119">
        <f>rounddown($AC$4*$AC$5 / G119,0)</f>
        <v>0</v>
      </c>
      <c r="Q119" s="2">
        <f>P119* F119</f>
        <v>0</v>
      </c>
      <c r="R119" s="4">
        <f>Q119/$AC$4</f>
        <v>0</v>
      </c>
      <c r="S119">
        <v>1.008</v>
      </c>
      <c r="T119">
        <v>0.2923</v>
      </c>
      <c r="V119">
        <v>118</v>
      </c>
      <c r="W119">
        <v>104</v>
      </c>
      <c r="X119">
        <v>85</v>
      </c>
      <c r="Y119">
        <v>66</v>
      </c>
    </row>
    <row r="120" spans="1:25">
      <c r="A120" t="s">
        <v>142</v>
      </c>
      <c r="B120" s="6" t="s">
        <v>1042</v>
      </c>
      <c r="C120" t="s">
        <v>1826</v>
      </c>
      <c r="D120" t="s">
        <v>1842</v>
      </c>
      <c r="E120" s="1">
        <v>32245625000</v>
      </c>
      <c r="F120" s="2">
        <v>304.6</v>
      </c>
      <c r="G120" s="2">
        <v>11.78</v>
      </c>
      <c r="H120" s="3">
        <v>0.7611</v>
      </c>
      <c r="I120">
        <v>0.771</v>
      </c>
      <c r="J120" s="4">
        <v>0.073</v>
      </c>
      <c r="K120" s="4">
        <v>-0.07099999999999999</v>
      </c>
      <c r="L120">
        <v>0.244</v>
      </c>
      <c r="M120" s="4">
        <v>0.326</v>
      </c>
      <c r="N120">
        <v>0.09955959858493971</v>
      </c>
      <c r="O120" t="s">
        <v>1995</v>
      </c>
      <c r="P120">
        <f>rounddown($AC$4*$AC$5 / G120,0)</f>
        <v>0</v>
      </c>
      <c r="Q120" s="2">
        <f>P120* F120</f>
        <v>0</v>
      </c>
      <c r="R120" s="4">
        <f>Q120/$AC$4</f>
        <v>0</v>
      </c>
      <c r="S120">
        <v>1.159</v>
      </c>
      <c r="T120">
        <v>0.4132</v>
      </c>
      <c r="V120">
        <v>119</v>
      </c>
      <c r="W120">
        <v>124</v>
      </c>
      <c r="X120">
        <v>125</v>
      </c>
      <c r="Y120">
        <v>114</v>
      </c>
    </row>
    <row r="121" spans="1:25">
      <c r="A121" t="s">
        <v>143</v>
      </c>
      <c r="B121" s="6" t="s">
        <v>1043</v>
      </c>
      <c r="C121" t="s">
        <v>1828</v>
      </c>
      <c r="D121" t="s">
        <v>1845</v>
      </c>
      <c r="E121" s="1">
        <v>9866819000</v>
      </c>
      <c r="F121" s="2">
        <v>40.96</v>
      </c>
      <c r="G121" s="2">
        <v>1.58</v>
      </c>
      <c r="H121" s="3">
        <v>0.7536</v>
      </c>
      <c r="I121">
        <v>0.6526999999999999</v>
      </c>
      <c r="J121" s="4">
        <v>0.056</v>
      </c>
      <c r="K121" s="4">
        <v>-0.064</v>
      </c>
      <c r="L121">
        <v>0.058</v>
      </c>
      <c r="M121" s="4">
        <v>0.094</v>
      </c>
      <c r="N121">
        <v>-0.0531668978270919</v>
      </c>
      <c r="O121" t="s">
        <v>1977</v>
      </c>
      <c r="P121">
        <f>rounddown($AC$4*$AC$5 / G121,0)</f>
        <v>0</v>
      </c>
      <c r="Q121" s="2">
        <f>P121* F121</f>
        <v>0</v>
      </c>
      <c r="R121" s="4">
        <f>Q121/$AC$4</f>
        <v>0</v>
      </c>
      <c r="S121">
        <v>0.517</v>
      </c>
      <c r="T121">
        <v>0.0243</v>
      </c>
      <c r="V121">
        <v>120</v>
      </c>
      <c r="W121">
        <v>160</v>
      </c>
      <c r="X121">
        <v>215</v>
      </c>
      <c r="Y121">
        <v>359</v>
      </c>
    </row>
    <row r="122" spans="1:25">
      <c r="A122" t="s">
        <v>144</v>
      </c>
      <c r="B122" s="6" t="s">
        <v>1044</v>
      </c>
      <c r="C122" t="s">
        <v>1832</v>
      </c>
      <c r="D122" t="s">
        <v>1869</v>
      </c>
      <c r="E122" s="1">
        <v>66860012000</v>
      </c>
      <c r="F122" s="2">
        <v>359.63</v>
      </c>
      <c r="G122" s="2">
        <v>9.199999999999999</v>
      </c>
      <c r="H122" s="3">
        <v>0.7381</v>
      </c>
      <c r="I122">
        <v>0.6895</v>
      </c>
      <c r="J122" s="4">
        <v>0.052</v>
      </c>
      <c r="K122" s="4">
        <v>-0.037</v>
      </c>
      <c r="L122">
        <v>0.09</v>
      </c>
      <c r="M122" s="4">
        <v>0.185</v>
      </c>
      <c r="N122">
        <v>0.0114182861321259</v>
      </c>
      <c r="O122" t="s">
        <v>1966</v>
      </c>
      <c r="P122">
        <f>rounddown($AC$4*$AC$5 / G122,0)</f>
        <v>0</v>
      </c>
      <c r="Q122" s="2">
        <f>P122* F122</f>
        <v>0</v>
      </c>
      <c r="R122" s="4">
        <f>Q122/$AC$4</f>
        <v>0</v>
      </c>
      <c r="S122">
        <v>0.746</v>
      </c>
      <c r="T122">
        <v>0.2899</v>
      </c>
      <c r="V122">
        <v>121</v>
      </c>
      <c r="W122">
        <v>102</v>
      </c>
      <c r="X122">
        <v>93</v>
      </c>
      <c r="Y122">
        <v>80</v>
      </c>
    </row>
    <row r="123" spans="1:25">
      <c r="A123" t="s">
        <v>145</v>
      </c>
      <c r="B123" s="6" t="s">
        <v>1045</v>
      </c>
      <c r="C123" t="s">
        <v>1832</v>
      </c>
      <c r="D123" t="s">
        <v>1869</v>
      </c>
      <c r="E123" s="1">
        <v>102696796000</v>
      </c>
      <c r="F123" s="2">
        <v>258.57</v>
      </c>
      <c r="G123" s="2">
        <v>7.77</v>
      </c>
      <c r="H123" s="3">
        <v>0.7345</v>
      </c>
      <c r="I123">
        <v>0.6659</v>
      </c>
      <c r="J123" s="4">
        <v>0.065</v>
      </c>
      <c r="K123" s="4">
        <v>-0.046</v>
      </c>
      <c r="L123">
        <v>0.153</v>
      </c>
      <c r="M123" s="4">
        <v>0.256</v>
      </c>
      <c r="N123">
        <v>0.0602780169762577</v>
      </c>
      <c r="O123" t="s">
        <v>1973</v>
      </c>
      <c r="P123">
        <f>rounddown($AC$4*$AC$5 / G123,0)</f>
        <v>0</v>
      </c>
      <c r="Q123" s="2">
        <f>P123* F123</f>
        <v>0</v>
      </c>
      <c r="R123" s="4">
        <f>Q123/$AC$4</f>
        <v>0</v>
      </c>
      <c r="S123">
        <v>1.235</v>
      </c>
      <c r="T123">
        <v>0.3219</v>
      </c>
      <c r="V123">
        <v>122</v>
      </c>
      <c r="W123">
        <v>129</v>
      </c>
      <c r="X123">
        <v>130</v>
      </c>
      <c r="Y123">
        <v>121</v>
      </c>
    </row>
    <row r="124" spans="1:25">
      <c r="A124" t="s">
        <v>146</v>
      </c>
      <c r="B124" s="6" t="s">
        <v>1046</v>
      </c>
      <c r="C124" t="s">
        <v>1830</v>
      </c>
      <c r="D124" t="s">
        <v>1888</v>
      </c>
      <c r="E124" s="1">
        <v>20155329000</v>
      </c>
      <c r="F124" s="2">
        <v>91.89</v>
      </c>
      <c r="G124" s="2">
        <v>2.35</v>
      </c>
      <c r="H124" s="3">
        <v>0.7272</v>
      </c>
      <c r="I124">
        <v>0.6902</v>
      </c>
      <c r="J124" s="4">
        <v>0.134</v>
      </c>
      <c r="K124" s="4">
        <v>-0.035</v>
      </c>
      <c r="L124">
        <v>0.081</v>
      </c>
      <c r="M124" s="4">
        <v>0.13</v>
      </c>
      <c r="N124">
        <v>0.0062417871222077</v>
      </c>
      <c r="O124" t="s">
        <v>1987</v>
      </c>
      <c r="P124">
        <f>rounddown($AC$4*$AC$5 / G124,0)</f>
        <v>0</v>
      </c>
      <c r="Q124" s="2">
        <f>P124* F124</f>
        <v>0</v>
      </c>
      <c r="R124" s="4">
        <f>Q124/$AC$4</f>
        <v>0</v>
      </c>
      <c r="S124">
        <v>0.98</v>
      </c>
      <c r="T124">
        <v>0.2054</v>
      </c>
      <c r="V124">
        <v>123</v>
      </c>
      <c r="W124">
        <v>118</v>
      </c>
      <c r="X124">
        <v>120</v>
      </c>
      <c r="Y124">
        <v>103</v>
      </c>
    </row>
    <row r="125" spans="1:25">
      <c r="A125" t="s">
        <v>147</v>
      </c>
      <c r="B125" s="6" t="s">
        <v>1047</v>
      </c>
      <c r="C125" t="s">
        <v>1834</v>
      </c>
      <c r="D125" t="s">
        <v>1862</v>
      </c>
      <c r="E125" s="1">
        <v>67109986000</v>
      </c>
      <c r="F125" s="2">
        <v>192.56</v>
      </c>
      <c r="G125" s="2">
        <v>3.85</v>
      </c>
      <c r="H125" s="3">
        <v>0.7237</v>
      </c>
      <c r="I125">
        <v>0.8427</v>
      </c>
      <c r="J125" s="4">
        <v>0.042</v>
      </c>
      <c r="K125" s="4">
        <v>-0.036</v>
      </c>
      <c r="L125">
        <v>0.154</v>
      </c>
      <c r="M125" s="4">
        <v>0.15</v>
      </c>
      <c r="N125">
        <v>0.0543722280019711</v>
      </c>
      <c r="O125" t="s">
        <v>1971</v>
      </c>
      <c r="P125">
        <f>rounddown($AC$4*$AC$5 / G125,0)</f>
        <v>0</v>
      </c>
      <c r="Q125" s="2">
        <f>P125* F125</f>
        <v>0</v>
      </c>
      <c r="R125" s="4">
        <f>Q125/$AC$4</f>
        <v>0</v>
      </c>
      <c r="S125">
        <v>1.091</v>
      </c>
      <c r="T125">
        <v>0.2149</v>
      </c>
      <c r="V125">
        <v>124</v>
      </c>
      <c r="W125">
        <v>141</v>
      </c>
      <c r="X125">
        <v>160</v>
      </c>
      <c r="Y125">
        <v>192</v>
      </c>
    </row>
    <row r="126" spans="1:25">
      <c r="A126" t="s">
        <v>148</v>
      </c>
      <c r="B126" s="6" t="s">
        <v>1048</v>
      </c>
      <c r="C126" t="s">
        <v>1826</v>
      </c>
      <c r="D126" t="s">
        <v>1849</v>
      </c>
      <c r="E126" s="1">
        <v>8220996000</v>
      </c>
      <c r="F126" s="2">
        <v>160.28</v>
      </c>
      <c r="G126" s="2">
        <v>5.32</v>
      </c>
      <c r="H126" s="3">
        <v>0.7206</v>
      </c>
      <c r="I126">
        <v>0.747</v>
      </c>
      <c r="J126" s="4">
        <v>0.083</v>
      </c>
      <c r="K126" s="4">
        <v>-0.046</v>
      </c>
      <c r="L126">
        <v>0.213</v>
      </c>
      <c r="M126" s="4">
        <v>0.292</v>
      </c>
      <c r="N126">
        <v>0.0785276899266536</v>
      </c>
      <c r="O126" t="s">
        <v>1967</v>
      </c>
      <c r="P126">
        <f>rounddown($AC$4*$AC$5 / G126,0)</f>
        <v>0</v>
      </c>
      <c r="Q126" s="2">
        <f>P126* F126</f>
        <v>0</v>
      </c>
      <c r="R126" s="4">
        <f>Q126/$AC$4</f>
        <v>0</v>
      </c>
      <c r="S126">
        <v>1.082</v>
      </c>
      <c r="T126">
        <v>0.3027</v>
      </c>
      <c r="V126">
        <v>125</v>
      </c>
      <c r="W126">
        <v>145</v>
      </c>
      <c r="X126">
        <v>153</v>
      </c>
      <c r="Y126">
        <v>176</v>
      </c>
    </row>
    <row r="127" spans="1:25">
      <c r="A127" t="s">
        <v>149</v>
      </c>
      <c r="B127" s="6" t="s">
        <v>1049</v>
      </c>
      <c r="C127" t="s">
        <v>1832</v>
      </c>
      <c r="D127" t="s">
        <v>1869</v>
      </c>
      <c r="E127" s="1">
        <v>9981075000</v>
      </c>
      <c r="F127" s="2">
        <v>313.29</v>
      </c>
      <c r="G127" s="2">
        <v>10.72</v>
      </c>
      <c r="H127" s="3">
        <v>0.7161999999999999</v>
      </c>
      <c r="I127">
        <v>0.5506</v>
      </c>
      <c r="J127" s="4">
        <v>0.06</v>
      </c>
      <c r="K127" s="4">
        <v>-0.063</v>
      </c>
      <c r="L127">
        <v>0.101</v>
      </c>
      <c r="M127" s="4">
        <v>0.302</v>
      </c>
      <c r="N127">
        <v>0.0222200469851214</v>
      </c>
      <c r="O127" t="s">
        <v>1971</v>
      </c>
      <c r="P127">
        <f>rounddown($AC$4*$AC$5 / G127,0)</f>
        <v>0</v>
      </c>
      <c r="Q127" s="2">
        <f>P127* F127</f>
        <v>0</v>
      </c>
      <c r="R127" s="4">
        <f>Q127/$AC$4</f>
        <v>0</v>
      </c>
      <c r="S127">
        <v>0.989</v>
      </c>
      <c r="T127">
        <v>0.3264</v>
      </c>
      <c r="V127">
        <v>126</v>
      </c>
      <c r="W127">
        <v>97</v>
      </c>
      <c r="X127">
        <v>59</v>
      </c>
      <c r="Y127">
        <v>126</v>
      </c>
    </row>
    <row r="128" spans="1:25">
      <c r="A128" t="s">
        <v>150</v>
      </c>
      <c r="B128" s="6" t="s">
        <v>1050</v>
      </c>
      <c r="C128" t="s">
        <v>1827</v>
      </c>
      <c r="D128" t="s">
        <v>1838</v>
      </c>
      <c r="E128" s="1">
        <v>12420862000</v>
      </c>
      <c r="F128" s="2">
        <v>102.33</v>
      </c>
      <c r="G128" s="2">
        <v>1.77</v>
      </c>
      <c r="H128" s="3">
        <v>0.7047</v>
      </c>
      <c r="I128">
        <v>0.8966</v>
      </c>
      <c r="J128" s="4">
        <v>0.022</v>
      </c>
      <c r="K128" s="4">
        <v>-0.028</v>
      </c>
      <c r="L128">
        <v>0.08599999999999999</v>
      </c>
      <c r="M128" s="4">
        <v>0.122</v>
      </c>
      <c r="N128">
        <v>0.0081773399014777</v>
      </c>
      <c r="O128" t="s">
        <v>1982</v>
      </c>
      <c r="P128">
        <f>rounddown($AC$4*$AC$5 / G128,0)</f>
        <v>0</v>
      </c>
      <c r="Q128" s="2">
        <f>P128* F128</f>
        <v>0</v>
      </c>
      <c r="R128" s="4">
        <f>Q128/$AC$4</f>
        <v>0</v>
      </c>
      <c r="S128">
        <v>0.476</v>
      </c>
      <c r="T128">
        <v>0.1577</v>
      </c>
      <c r="V128">
        <v>127</v>
      </c>
      <c r="W128">
        <v>136</v>
      </c>
      <c r="X128">
        <v>154</v>
      </c>
      <c r="Y128">
        <v>173</v>
      </c>
    </row>
    <row r="129" spans="1:25">
      <c r="A129" t="s">
        <v>151</v>
      </c>
      <c r="B129" s="6" t="s">
        <v>1051</v>
      </c>
      <c r="C129" t="s">
        <v>1826</v>
      </c>
      <c r="D129" t="s">
        <v>1854</v>
      </c>
      <c r="E129" s="1">
        <v>50347213000</v>
      </c>
      <c r="F129" s="2">
        <v>262.25</v>
      </c>
      <c r="G129" s="2">
        <v>6.94</v>
      </c>
      <c r="H129" s="3">
        <v>0.7012</v>
      </c>
      <c r="I129">
        <v>0.6901</v>
      </c>
      <c r="J129" s="4">
        <v>0.094</v>
      </c>
      <c r="K129" s="4">
        <v>-0.052</v>
      </c>
      <c r="L129">
        <v>0.201</v>
      </c>
      <c r="M129" s="4">
        <v>0.174</v>
      </c>
      <c r="N129">
        <v>0.07119516379380771</v>
      </c>
      <c r="O129" t="s">
        <v>1969</v>
      </c>
      <c r="P129">
        <f>rounddown($AC$4*$AC$5 / G129,0)</f>
        <v>0</v>
      </c>
      <c r="Q129" s="2">
        <f>P129* F129</f>
        <v>0</v>
      </c>
      <c r="R129" s="4">
        <f>Q129/$AC$4</f>
        <v>0</v>
      </c>
      <c r="S129">
        <v>0.968</v>
      </c>
      <c r="T129">
        <v>0.316</v>
      </c>
      <c r="V129">
        <v>128</v>
      </c>
      <c r="W129">
        <v>137</v>
      </c>
      <c r="X129">
        <v>141</v>
      </c>
      <c r="Y129">
        <v>147</v>
      </c>
    </row>
    <row r="130" spans="1:25">
      <c r="A130" t="s">
        <v>152</v>
      </c>
      <c r="B130" s="6" t="s">
        <v>1052</v>
      </c>
      <c r="C130" t="s">
        <v>1827</v>
      </c>
      <c r="D130" t="s">
        <v>1838</v>
      </c>
      <c r="E130" s="1">
        <v>41222652000</v>
      </c>
      <c r="F130" s="2">
        <v>111.06</v>
      </c>
      <c r="G130" s="2">
        <v>2.12</v>
      </c>
      <c r="H130" s="3">
        <v>0.6796</v>
      </c>
      <c r="I130">
        <v>0.8856000000000001</v>
      </c>
      <c r="J130" s="4">
        <v>0.021</v>
      </c>
      <c r="K130" s="4">
        <v>-0.02</v>
      </c>
      <c r="L130">
        <v>0.054</v>
      </c>
      <c r="M130" s="4">
        <v>0.091</v>
      </c>
      <c r="N130">
        <v>-0.0144644600230721</v>
      </c>
      <c r="O130" t="s">
        <v>1973</v>
      </c>
      <c r="P130">
        <f>rounddown($AC$4*$AC$5 / G130,0)</f>
        <v>0</v>
      </c>
      <c r="Q130" s="2">
        <f>P130* F130</f>
        <v>0</v>
      </c>
      <c r="R130" s="4">
        <f>Q130/$AC$4</f>
        <v>0</v>
      </c>
      <c r="S130">
        <v>0.335</v>
      </c>
      <c r="T130">
        <v>0.1522</v>
      </c>
      <c r="V130">
        <v>129</v>
      </c>
      <c r="W130">
        <v>130</v>
      </c>
      <c r="X130">
        <v>144</v>
      </c>
      <c r="Y130">
        <v>178</v>
      </c>
    </row>
    <row r="131" spans="1:25">
      <c r="A131" t="s">
        <v>153</v>
      </c>
      <c r="B131" s="6" t="s">
        <v>1053</v>
      </c>
      <c r="C131" t="s">
        <v>1832</v>
      </c>
      <c r="D131" t="s">
        <v>1853</v>
      </c>
      <c r="E131" s="1">
        <v>36359283000</v>
      </c>
      <c r="F131" s="2">
        <v>810.45</v>
      </c>
      <c r="G131" s="2">
        <v>27.37</v>
      </c>
      <c r="H131" s="3">
        <v>0.6772</v>
      </c>
      <c r="I131">
        <v>0.663</v>
      </c>
      <c r="J131" s="4">
        <v>0.065</v>
      </c>
      <c r="K131" s="4">
        <v>-0.06900000000000001</v>
      </c>
      <c r="L131">
        <v>0.16</v>
      </c>
      <c r="M131" s="4">
        <v>0.221</v>
      </c>
      <c r="N131">
        <v>0.0586229867941534</v>
      </c>
      <c r="O131" t="s">
        <v>1969</v>
      </c>
      <c r="P131">
        <f>rounddown($AC$4*$AC$5 / G131,0)</f>
        <v>0</v>
      </c>
      <c r="Q131" s="2">
        <f>P131* F131</f>
        <v>0</v>
      </c>
      <c r="R131" s="4">
        <f>Q131/$AC$4</f>
        <v>0</v>
      </c>
      <c r="S131">
        <v>1.112</v>
      </c>
      <c r="T131">
        <v>0.3155</v>
      </c>
      <c r="V131">
        <v>130</v>
      </c>
      <c r="W131">
        <v>131</v>
      </c>
      <c r="X131">
        <v>131</v>
      </c>
      <c r="Y131">
        <v>127</v>
      </c>
    </row>
    <row r="132" spans="1:25">
      <c r="A132" t="s">
        <v>154</v>
      </c>
      <c r="B132" s="6" t="s">
        <v>1054</v>
      </c>
      <c r="C132" t="s">
        <v>1832</v>
      </c>
      <c r="D132" t="s">
        <v>1889</v>
      </c>
      <c r="E132" s="1">
        <v>7612367000</v>
      </c>
      <c r="F132" s="2">
        <v>141.84</v>
      </c>
      <c r="G132" s="2">
        <v>3.68</v>
      </c>
      <c r="H132" s="3">
        <v>0.6758999999999999</v>
      </c>
      <c r="I132">
        <v>0.7784</v>
      </c>
      <c r="J132" s="4">
        <v>0.047</v>
      </c>
      <c r="K132" s="4">
        <v>-0.047</v>
      </c>
      <c r="L132">
        <v>0.152</v>
      </c>
      <c r="M132" s="4">
        <v>0.281</v>
      </c>
      <c r="N132">
        <v>0.0422514512454992</v>
      </c>
      <c r="O132" t="s">
        <v>1966</v>
      </c>
      <c r="P132">
        <f>rounddown($AC$4*$AC$5 / G132,0)</f>
        <v>0</v>
      </c>
      <c r="Q132" s="2">
        <f>P132* F132</f>
        <v>0</v>
      </c>
      <c r="R132" s="4">
        <f>Q132/$AC$4</f>
        <v>0</v>
      </c>
      <c r="S132">
        <v>0.827</v>
      </c>
      <c r="T132">
        <v>0.2466</v>
      </c>
      <c r="V132">
        <v>131</v>
      </c>
      <c r="W132">
        <v>148</v>
      </c>
      <c r="X132">
        <v>146</v>
      </c>
      <c r="Y132">
        <v>164</v>
      </c>
    </row>
    <row r="133" spans="1:25">
      <c r="A133" t="s">
        <v>155</v>
      </c>
      <c r="B133" s="6" t="s">
        <v>1055</v>
      </c>
      <c r="C133" t="s">
        <v>1828</v>
      </c>
      <c r="D133" t="s">
        <v>1861</v>
      </c>
      <c r="E133" s="1">
        <v>8670211000</v>
      </c>
      <c r="F133" s="2">
        <v>90.67</v>
      </c>
      <c r="G133" s="2">
        <v>1.98</v>
      </c>
      <c r="H133" s="3">
        <v>0.6751</v>
      </c>
      <c r="I133">
        <v>0.8498</v>
      </c>
      <c r="J133" s="4">
        <v>0.027</v>
      </c>
      <c r="K133" s="4">
        <v>-0.03</v>
      </c>
      <c r="L133">
        <v>0.06</v>
      </c>
      <c r="M133" s="4">
        <v>0.067</v>
      </c>
      <c r="N133">
        <v>-0.0262055633122113</v>
      </c>
      <c r="O133" t="s">
        <v>1969</v>
      </c>
      <c r="P133">
        <f>rounddown($AC$4*$AC$5 / G133,0)</f>
        <v>0</v>
      </c>
      <c r="Q133" s="2">
        <f>P133* F133</f>
        <v>0</v>
      </c>
      <c r="R133" s="4">
        <f>Q133/$AC$4</f>
        <v>0</v>
      </c>
      <c r="S133">
        <v>0.534</v>
      </c>
      <c r="T133">
        <v>0.1038</v>
      </c>
      <c r="V133">
        <v>132</v>
      </c>
      <c r="W133">
        <v>138</v>
      </c>
      <c r="X133">
        <v>156</v>
      </c>
      <c r="Y133">
        <v>198</v>
      </c>
    </row>
    <row r="134" spans="1:25">
      <c r="A134" t="s">
        <v>156</v>
      </c>
      <c r="B134" s="6" t="s">
        <v>1056</v>
      </c>
      <c r="C134" t="s">
        <v>1829</v>
      </c>
      <c r="D134" t="s">
        <v>1840</v>
      </c>
      <c r="E134" s="1">
        <v>66496213000</v>
      </c>
      <c r="F134" s="2">
        <v>294.64</v>
      </c>
      <c r="G134" s="2">
        <v>6.72</v>
      </c>
      <c r="H134" s="3">
        <v>0.6691</v>
      </c>
      <c r="I134">
        <v>0.8079</v>
      </c>
      <c r="J134" s="4">
        <v>0.064</v>
      </c>
      <c r="K134" s="4">
        <v>-0.095</v>
      </c>
      <c r="L134">
        <v>0.101</v>
      </c>
      <c r="M134" s="4">
        <v>0.089</v>
      </c>
      <c r="N134">
        <v>0.0148801322678424</v>
      </c>
      <c r="O134" t="s">
        <v>1973</v>
      </c>
      <c r="P134">
        <f>rounddown($AC$4*$AC$5 / G134,0)</f>
        <v>0</v>
      </c>
      <c r="Q134" s="2">
        <f>P134* F134</f>
        <v>0</v>
      </c>
      <c r="R134" s="4">
        <f>Q134/$AC$4</f>
        <v>0</v>
      </c>
      <c r="S134">
        <v>0.8080000000000001</v>
      </c>
      <c r="T134">
        <v>0.1386</v>
      </c>
      <c r="V134">
        <v>133</v>
      </c>
      <c r="W134">
        <v>157</v>
      </c>
      <c r="X134">
        <v>172</v>
      </c>
      <c r="Y134">
        <v>234</v>
      </c>
    </row>
    <row r="135" spans="1:25">
      <c r="A135" t="s">
        <v>157</v>
      </c>
      <c r="B135" s="6" t="s">
        <v>1057</v>
      </c>
      <c r="C135" t="s">
        <v>1831</v>
      </c>
      <c r="D135" t="s">
        <v>1890</v>
      </c>
      <c r="E135" s="1">
        <v>573459595000</v>
      </c>
      <c r="F135" s="2">
        <v>239.1</v>
      </c>
      <c r="G135" s="2">
        <v>4.26</v>
      </c>
      <c r="H135" s="3">
        <v>0.6675</v>
      </c>
      <c r="I135">
        <v>0.7818000000000001</v>
      </c>
      <c r="J135" s="4">
        <v>0.033</v>
      </c>
      <c r="K135" s="4">
        <v>-0.023</v>
      </c>
      <c r="L135">
        <v>0.064</v>
      </c>
      <c r="M135" s="4">
        <v>0.197</v>
      </c>
      <c r="N135">
        <v>-0.0042064053975262</v>
      </c>
      <c r="O135" t="s">
        <v>1996</v>
      </c>
      <c r="P135">
        <f>rounddown($AC$4*$AC$5 / G135,0)</f>
        <v>0</v>
      </c>
      <c r="Q135" s="2">
        <f>P135* F135</f>
        <v>0</v>
      </c>
      <c r="R135" s="4">
        <f>Q135/$AC$4</f>
        <v>0</v>
      </c>
      <c r="S135">
        <v>0.329</v>
      </c>
      <c r="T135">
        <v>0.1622</v>
      </c>
      <c r="V135">
        <v>134</v>
      </c>
      <c r="W135">
        <v>121</v>
      </c>
      <c r="X135">
        <v>128</v>
      </c>
      <c r="Y135">
        <v>124</v>
      </c>
    </row>
    <row r="136" spans="1:25">
      <c r="A136" t="s">
        <v>158</v>
      </c>
      <c r="B136" s="6" t="s">
        <v>1058</v>
      </c>
      <c r="C136" t="s">
        <v>1828</v>
      </c>
      <c r="D136" t="s">
        <v>1845</v>
      </c>
      <c r="E136" s="1">
        <v>5593467000</v>
      </c>
      <c r="F136" s="2">
        <v>38.23</v>
      </c>
      <c r="G136" s="2">
        <v>1.82</v>
      </c>
      <c r="H136" s="3">
        <v>0.6504</v>
      </c>
      <c r="I136">
        <v>0.6044</v>
      </c>
      <c r="J136" s="4">
        <v>0.094</v>
      </c>
      <c r="K136" s="4">
        <v>-0.104</v>
      </c>
      <c r="L136">
        <v>0.139</v>
      </c>
      <c r="M136" s="4">
        <v>0.292</v>
      </c>
      <c r="N136">
        <v>-0.0151983513652756</v>
      </c>
      <c r="O136" t="s">
        <v>1974</v>
      </c>
      <c r="P136">
        <f>rounddown($AC$4*$AC$5 / G136,0)</f>
        <v>0</v>
      </c>
      <c r="Q136" s="2">
        <f>P136* F136</f>
        <v>0</v>
      </c>
      <c r="R136" s="4">
        <f>Q136/$AC$4</f>
        <v>0</v>
      </c>
      <c r="S136">
        <v>0.585</v>
      </c>
      <c r="T136">
        <v>0.1641</v>
      </c>
      <c r="V136">
        <v>135</v>
      </c>
      <c r="W136">
        <v>161</v>
      </c>
      <c r="X136">
        <v>194</v>
      </c>
      <c r="Y136">
        <v>267</v>
      </c>
    </row>
    <row r="137" spans="1:25">
      <c r="A137" t="s">
        <v>159</v>
      </c>
      <c r="B137" s="6" t="s">
        <v>1059</v>
      </c>
      <c r="C137" t="s">
        <v>1834</v>
      </c>
      <c r="D137" t="s">
        <v>1891</v>
      </c>
      <c r="E137" s="1">
        <v>9091559000</v>
      </c>
      <c r="F137" s="2">
        <v>29.62</v>
      </c>
      <c r="G137" s="2">
        <v>0.49</v>
      </c>
      <c r="H137" s="3">
        <v>0.6359</v>
      </c>
      <c r="I137">
        <v>0.7936</v>
      </c>
      <c r="J137" s="4">
        <v>0.04</v>
      </c>
      <c r="K137" s="4">
        <v>-0.027</v>
      </c>
      <c r="L137">
        <v>0.08699999999999999</v>
      </c>
      <c r="M137" s="4">
        <v>0.112</v>
      </c>
      <c r="N137">
        <v>0.0168211465842773</v>
      </c>
      <c r="O137" t="s">
        <v>1976</v>
      </c>
      <c r="P137">
        <f>rounddown($AC$4*$AC$5 / G137,0)</f>
        <v>0</v>
      </c>
      <c r="Q137" s="2">
        <f>P137* F137</f>
        <v>0</v>
      </c>
      <c r="R137" s="4">
        <f>Q137/$AC$4</f>
        <v>0</v>
      </c>
      <c r="S137">
        <v>1.047</v>
      </c>
      <c r="T137">
        <v>0.1855</v>
      </c>
      <c r="V137">
        <v>136</v>
      </c>
      <c r="W137">
        <v>142</v>
      </c>
      <c r="X137">
        <v>147</v>
      </c>
      <c r="Y137">
        <v>166</v>
      </c>
    </row>
    <row r="138" spans="1:25">
      <c r="A138" t="s">
        <v>160</v>
      </c>
      <c r="B138" s="6" t="s">
        <v>1060</v>
      </c>
      <c r="C138" t="s">
        <v>1831</v>
      </c>
      <c r="D138" t="s">
        <v>1890</v>
      </c>
      <c r="E138" s="1">
        <v>297057911000</v>
      </c>
      <c r="F138" s="2">
        <v>119.87</v>
      </c>
      <c r="G138" s="2">
        <v>2.78</v>
      </c>
      <c r="H138" s="3">
        <v>0.6355</v>
      </c>
      <c r="I138">
        <v>0.7645999999999999</v>
      </c>
      <c r="J138" s="4">
        <v>0.038</v>
      </c>
      <c r="K138" s="4">
        <v>-0.035</v>
      </c>
      <c r="L138">
        <v>0.081</v>
      </c>
      <c r="M138" s="4">
        <v>0.241</v>
      </c>
      <c r="N138">
        <v>0.003684166457339</v>
      </c>
      <c r="O138" t="s">
        <v>1966</v>
      </c>
      <c r="P138">
        <f>rounddown($AC$4*$AC$5 / G138,0)</f>
        <v>0</v>
      </c>
      <c r="Q138" s="2">
        <f>P138* F138</f>
        <v>0</v>
      </c>
      <c r="R138" s="4">
        <f>Q138/$AC$4</f>
        <v>0</v>
      </c>
      <c r="S138">
        <v>0.275</v>
      </c>
      <c r="T138">
        <v>0.1821</v>
      </c>
      <c r="V138">
        <v>137</v>
      </c>
      <c r="W138">
        <v>135</v>
      </c>
      <c r="X138">
        <v>137</v>
      </c>
      <c r="Y138">
        <v>128</v>
      </c>
    </row>
    <row r="139" spans="1:25">
      <c r="A139" t="s">
        <v>161</v>
      </c>
      <c r="B139" s="6" t="s">
        <v>1061</v>
      </c>
      <c r="C139" t="s">
        <v>1827</v>
      </c>
      <c r="D139" t="s">
        <v>1838</v>
      </c>
      <c r="E139" s="1">
        <v>73087549000</v>
      </c>
      <c r="F139" s="2">
        <v>132.75</v>
      </c>
      <c r="G139" s="2">
        <v>2.41</v>
      </c>
      <c r="H139" s="3">
        <v>0.6342</v>
      </c>
      <c r="I139">
        <v>0.8353</v>
      </c>
      <c r="J139" s="4">
        <v>0.034</v>
      </c>
      <c r="K139" s="4">
        <v>-0.024</v>
      </c>
      <c r="L139">
        <v>0.078</v>
      </c>
      <c r="M139" s="4">
        <v>0.137</v>
      </c>
      <c r="N139">
        <v>0.0031738834731351</v>
      </c>
      <c r="O139" t="s">
        <v>1967</v>
      </c>
      <c r="P139">
        <f>rounddown($AC$4*$AC$5 / G139,0)</f>
        <v>0</v>
      </c>
      <c r="Q139" s="2">
        <f>P139* F139</f>
        <v>0</v>
      </c>
      <c r="R139" s="4">
        <f>Q139/$AC$4</f>
        <v>0</v>
      </c>
      <c r="S139">
        <v>0.57</v>
      </c>
      <c r="T139">
        <v>0.125</v>
      </c>
      <c r="V139">
        <v>138</v>
      </c>
      <c r="W139">
        <v>173</v>
      </c>
      <c r="X139">
        <v>207</v>
      </c>
      <c r="Y139">
        <v>299</v>
      </c>
    </row>
    <row r="140" spans="1:25">
      <c r="A140" t="s">
        <v>162</v>
      </c>
      <c r="B140" s="6" t="s">
        <v>1062</v>
      </c>
      <c r="C140" t="s">
        <v>1830</v>
      </c>
      <c r="D140" t="s">
        <v>1892</v>
      </c>
      <c r="E140" s="1">
        <v>111699509000</v>
      </c>
      <c r="F140" s="2">
        <v>65.59</v>
      </c>
      <c r="G140" s="2">
        <v>1.46</v>
      </c>
      <c r="H140" s="3">
        <v>0.6311</v>
      </c>
      <c r="I140">
        <v>0.7631</v>
      </c>
      <c r="J140" s="4">
        <v>0.037</v>
      </c>
      <c r="K140" s="4">
        <v>-0.053</v>
      </c>
      <c r="L140">
        <v>0.064</v>
      </c>
      <c r="M140" s="4">
        <v>0.077</v>
      </c>
      <c r="N140">
        <v>-0.0062121212121211</v>
      </c>
      <c r="O140" t="s">
        <v>1966</v>
      </c>
      <c r="P140">
        <f>rounddown($AC$4*$AC$5 / G140,0)</f>
        <v>0</v>
      </c>
      <c r="Q140" s="2">
        <f>P140* F140</f>
        <v>0</v>
      </c>
      <c r="R140" s="4">
        <f>Q140/$AC$4</f>
        <v>0</v>
      </c>
      <c r="S140">
        <v>0.447</v>
      </c>
      <c r="T140">
        <v>0.1542</v>
      </c>
      <c r="V140">
        <v>139</v>
      </c>
      <c r="W140">
        <v>133</v>
      </c>
      <c r="X140">
        <v>142</v>
      </c>
      <c r="Y140">
        <v>151</v>
      </c>
    </row>
    <row r="141" spans="1:25">
      <c r="A141" t="s">
        <v>163</v>
      </c>
      <c r="B141" s="6" t="s">
        <v>1063</v>
      </c>
      <c r="C141" t="s">
        <v>1826</v>
      </c>
      <c r="D141" t="s">
        <v>1848</v>
      </c>
      <c r="E141" s="1">
        <v>232404140000</v>
      </c>
      <c r="F141" s="2">
        <v>1780</v>
      </c>
      <c r="G141" s="2">
        <v>65.65000000000001</v>
      </c>
      <c r="H141" s="3">
        <v>0.6262</v>
      </c>
      <c r="I141">
        <v>0.5905</v>
      </c>
      <c r="J141" s="4">
        <v>0.08400000000000001</v>
      </c>
      <c r="K141" s="4">
        <v>-0.152</v>
      </c>
      <c r="L141">
        <v>0.271</v>
      </c>
      <c r="M141" s="4">
        <v>0.482</v>
      </c>
      <c r="N141">
        <v>0.1230354765645209</v>
      </c>
      <c r="O141" t="s">
        <v>1969</v>
      </c>
      <c r="P141">
        <f>rounddown($AC$4*$AC$5 / G141,0)</f>
        <v>0</v>
      </c>
      <c r="Q141" s="2">
        <f>P141* F141</f>
        <v>0</v>
      </c>
      <c r="R141" s="4">
        <f>Q141/$AC$4</f>
        <v>0</v>
      </c>
      <c r="S141">
        <v>1.435</v>
      </c>
      <c r="T141">
        <v>0.4602</v>
      </c>
      <c r="V141">
        <v>140</v>
      </c>
      <c r="W141">
        <v>147</v>
      </c>
      <c r="X141">
        <v>138</v>
      </c>
      <c r="Y141">
        <v>112</v>
      </c>
    </row>
    <row r="142" spans="1:25">
      <c r="A142" t="s">
        <v>164</v>
      </c>
      <c r="B142" s="6" t="s">
        <v>1064</v>
      </c>
      <c r="C142" t="s">
        <v>1830</v>
      </c>
      <c r="D142" t="s">
        <v>1893</v>
      </c>
      <c r="E142" s="1">
        <v>2591369000</v>
      </c>
      <c r="F142" s="2">
        <v>237.62</v>
      </c>
      <c r="G142" s="2">
        <v>8.69</v>
      </c>
      <c r="H142" s="3">
        <v>0.626</v>
      </c>
      <c r="I142">
        <v>0.7038</v>
      </c>
      <c r="J142" s="4">
        <v>0.054</v>
      </c>
      <c r="K142" s="4">
        <v>-0.064</v>
      </c>
      <c r="L142">
        <v>0.08799999999999999</v>
      </c>
      <c r="M142" s="4">
        <v>0.102</v>
      </c>
      <c r="N142">
        <v>-0.0066884039796003</v>
      </c>
      <c r="O142" t="s">
        <v>1971</v>
      </c>
      <c r="P142">
        <f>rounddown($AC$4*$AC$5 / G142,0)</f>
        <v>0</v>
      </c>
      <c r="Q142" s="2">
        <f>P142* F142</f>
        <v>0</v>
      </c>
      <c r="R142" s="4">
        <f>Q142/$AC$4</f>
        <v>0</v>
      </c>
      <c r="S142">
        <v>0.904</v>
      </c>
      <c r="T142">
        <v>0.1745</v>
      </c>
      <c r="V142">
        <v>141</v>
      </c>
      <c r="W142">
        <v>140</v>
      </c>
      <c r="X142">
        <v>148</v>
      </c>
      <c r="Y142">
        <v>158</v>
      </c>
    </row>
    <row r="143" spans="1:25">
      <c r="A143" t="s">
        <v>165</v>
      </c>
      <c r="B143" s="6" t="s">
        <v>1065</v>
      </c>
      <c r="C143" t="s">
        <v>1828</v>
      </c>
      <c r="D143" t="s">
        <v>1839</v>
      </c>
      <c r="E143" s="1">
        <v>7079184000</v>
      </c>
      <c r="F143" s="2">
        <v>19.34</v>
      </c>
      <c r="G143" s="2">
        <v>0.62</v>
      </c>
      <c r="H143" s="3">
        <v>0.6226</v>
      </c>
      <c r="I143">
        <v>0.6749000000000001</v>
      </c>
      <c r="J143" s="4">
        <v>0.065</v>
      </c>
      <c r="K143" s="4">
        <v>-0.066</v>
      </c>
      <c r="L143">
        <v>0.08599999999999999</v>
      </c>
      <c r="M143" s="4">
        <v>0.249</v>
      </c>
      <c r="N143">
        <v>0.0072916666666666</v>
      </c>
      <c r="O143" t="s">
        <v>1976</v>
      </c>
      <c r="P143">
        <f>rounddown($AC$4*$AC$5 / G143,0)</f>
        <v>0</v>
      </c>
      <c r="Q143" s="2">
        <f>P143* F143</f>
        <v>0</v>
      </c>
      <c r="R143" s="4">
        <f>Q143/$AC$4</f>
        <v>0</v>
      </c>
      <c r="S143">
        <v>0.9429999999999999</v>
      </c>
      <c r="T143">
        <v>0.1877</v>
      </c>
      <c r="V143">
        <v>142</v>
      </c>
      <c r="W143">
        <v>117</v>
      </c>
      <c r="X143">
        <v>107</v>
      </c>
      <c r="Y143">
        <v>100</v>
      </c>
    </row>
    <row r="144" spans="1:25">
      <c r="A144" t="s">
        <v>166</v>
      </c>
      <c r="B144" s="6" t="s">
        <v>1066</v>
      </c>
      <c r="C144" t="s">
        <v>1833</v>
      </c>
      <c r="D144" t="s">
        <v>1894</v>
      </c>
      <c r="E144" s="1">
        <v>11089532000</v>
      </c>
      <c r="F144" s="2">
        <v>53.62</v>
      </c>
      <c r="G144" s="2">
        <v>1.72</v>
      </c>
      <c r="H144" s="3">
        <v>0.6071</v>
      </c>
      <c r="I144">
        <v>0.5499000000000001</v>
      </c>
      <c r="J144" s="4">
        <v>0.225</v>
      </c>
      <c r="K144" s="4">
        <v>-0.056</v>
      </c>
      <c r="L144">
        <v>0.07099999999999999</v>
      </c>
      <c r="M144" s="4">
        <v>0.181</v>
      </c>
      <c r="N144">
        <v>-0.0044559970293353</v>
      </c>
      <c r="O144" t="s">
        <v>1974</v>
      </c>
      <c r="P144">
        <f>rounddown($AC$4*$AC$5 / G144,0)</f>
        <v>0</v>
      </c>
      <c r="Q144" s="2">
        <f>P144* F144</f>
        <v>0</v>
      </c>
      <c r="R144" s="4">
        <f>Q144/$AC$4</f>
        <v>0</v>
      </c>
      <c r="S144">
        <v>1.026</v>
      </c>
      <c r="T144">
        <v>0.2357</v>
      </c>
      <c r="V144">
        <v>143</v>
      </c>
      <c r="W144">
        <v>119</v>
      </c>
      <c r="X144">
        <v>115</v>
      </c>
      <c r="Y144">
        <v>115</v>
      </c>
    </row>
    <row r="145" spans="1:25">
      <c r="A145" t="s">
        <v>167</v>
      </c>
      <c r="B145" s="6" t="s">
        <v>1067</v>
      </c>
      <c r="C145" t="s">
        <v>1832</v>
      </c>
      <c r="D145" t="s">
        <v>1876</v>
      </c>
      <c r="E145" s="1">
        <v>7459273000</v>
      </c>
      <c r="F145" s="2">
        <v>107.15</v>
      </c>
      <c r="G145" s="2">
        <v>3.2</v>
      </c>
      <c r="H145" s="3">
        <v>0.6071</v>
      </c>
      <c r="I145">
        <v>0.6324</v>
      </c>
      <c r="J145" s="4">
        <v>0.068</v>
      </c>
      <c r="K145" s="4">
        <v>-0.035</v>
      </c>
      <c r="L145">
        <v>0.132</v>
      </c>
      <c r="M145" s="4">
        <v>0.255</v>
      </c>
      <c r="N145">
        <v>0.0451619196254391</v>
      </c>
      <c r="O145" t="s">
        <v>1969</v>
      </c>
      <c r="P145">
        <f>rounddown($AC$4*$AC$5 / G145,0)</f>
        <v>0</v>
      </c>
      <c r="Q145" s="2">
        <f>P145* F145</f>
        <v>0</v>
      </c>
      <c r="R145" s="4">
        <f>Q145/$AC$4</f>
        <v>0</v>
      </c>
      <c r="S145">
        <v>1.185</v>
      </c>
      <c r="T145">
        <v>0.2932</v>
      </c>
      <c r="V145">
        <v>144</v>
      </c>
      <c r="W145">
        <v>127</v>
      </c>
      <c r="X145">
        <v>118</v>
      </c>
      <c r="Y145">
        <v>78</v>
      </c>
    </row>
    <row r="146" spans="1:25">
      <c r="A146" t="s">
        <v>168</v>
      </c>
      <c r="B146" s="6" t="s">
        <v>1068</v>
      </c>
      <c r="C146" t="s">
        <v>1827</v>
      </c>
      <c r="D146" t="s">
        <v>1838</v>
      </c>
      <c r="E146" s="1">
        <v>29527251000</v>
      </c>
      <c r="F146" s="2">
        <v>50.81</v>
      </c>
      <c r="G146" s="2">
        <v>0.9</v>
      </c>
      <c r="H146" s="3">
        <v>0.603</v>
      </c>
      <c r="I146">
        <v>0.8679</v>
      </c>
      <c r="J146" s="4">
        <v>0.026</v>
      </c>
      <c r="K146" s="4">
        <v>-0.023</v>
      </c>
      <c r="L146">
        <v>0.068</v>
      </c>
      <c r="M146" s="4">
        <v>0.122</v>
      </c>
      <c r="N146">
        <v>0.0019719976336027</v>
      </c>
      <c r="O146" t="s">
        <v>1972</v>
      </c>
      <c r="P146">
        <f>rounddown($AC$4*$AC$5 / G146,0)</f>
        <v>0</v>
      </c>
      <c r="Q146" s="2">
        <f>P146* F146</f>
        <v>0</v>
      </c>
      <c r="R146" s="4">
        <f>Q146/$AC$4</f>
        <v>0</v>
      </c>
      <c r="S146">
        <v>0.59</v>
      </c>
      <c r="T146">
        <v>0.1259</v>
      </c>
      <c r="V146">
        <v>145</v>
      </c>
      <c r="W146">
        <v>169</v>
      </c>
      <c r="X146">
        <v>201</v>
      </c>
      <c r="Y146">
        <v>255</v>
      </c>
    </row>
    <row r="147" spans="1:25">
      <c r="A147" t="s">
        <v>169</v>
      </c>
      <c r="B147" s="6" t="s">
        <v>1069</v>
      </c>
      <c r="C147" t="s">
        <v>1827</v>
      </c>
      <c r="D147" t="s">
        <v>1838</v>
      </c>
      <c r="E147" s="1">
        <v>30686226000</v>
      </c>
      <c r="F147" s="2">
        <v>145.96</v>
      </c>
      <c r="G147" s="2">
        <v>2.47</v>
      </c>
      <c r="H147" s="3">
        <v>0.6012</v>
      </c>
      <c r="I147">
        <v>0.8695000000000001</v>
      </c>
      <c r="J147" s="4">
        <v>0.029</v>
      </c>
      <c r="K147" s="4">
        <v>-0.038</v>
      </c>
      <c r="L147">
        <v>0.061</v>
      </c>
      <c r="M147" s="4">
        <v>0.07199999999999999</v>
      </c>
      <c r="N147">
        <v>-0.0060606060606059</v>
      </c>
      <c r="O147" t="s">
        <v>1973</v>
      </c>
      <c r="P147">
        <f>rounddown($AC$4*$AC$5 / G147,0)</f>
        <v>0</v>
      </c>
      <c r="Q147" s="2">
        <f>P147* F147</f>
        <v>0</v>
      </c>
      <c r="R147" s="4">
        <f>Q147/$AC$4</f>
        <v>0</v>
      </c>
      <c r="S147">
        <v>0.428</v>
      </c>
      <c r="T147">
        <v>0.1064</v>
      </c>
      <c r="V147">
        <v>146</v>
      </c>
      <c r="W147">
        <v>166</v>
      </c>
      <c r="X147">
        <v>190</v>
      </c>
      <c r="Y147">
        <v>264</v>
      </c>
    </row>
    <row r="148" spans="1:25">
      <c r="A148" t="s">
        <v>170</v>
      </c>
      <c r="B148" s="6" t="s">
        <v>1070</v>
      </c>
      <c r="C148" t="s">
        <v>1832</v>
      </c>
      <c r="D148" t="s">
        <v>1895</v>
      </c>
      <c r="E148" s="1">
        <v>45875945000</v>
      </c>
      <c r="F148" s="2">
        <v>269.13</v>
      </c>
      <c r="G148" s="2">
        <v>6.61</v>
      </c>
      <c r="H148" s="3">
        <v>0.6001</v>
      </c>
      <c r="I148">
        <v>0.714</v>
      </c>
      <c r="J148" s="4">
        <v>0.053</v>
      </c>
      <c r="K148" s="4">
        <v>-0.035</v>
      </c>
      <c r="L148">
        <v>0.148</v>
      </c>
      <c r="M148" s="4">
        <v>0.245</v>
      </c>
      <c r="N148">
        <v>0.0513712008750684</v>
      </c>
      <c r="O148" t="s">
        <v>1975</v>
      </c>
      <c r="P148">
        <f>rounddown($AC$4*$AC$5 / G148,0)</f>
        <v>0</v>
      </c>
      <c r="Q148" s="2">
        <f>P148* F148</f>
        <v>0</v>
      </c>
      <c r="R148" s="4">
        <f>Q148/$AC$4</f>
        <v>0</v>
      </c>
      <c r="S148">
        <v>0.987</v>
      </c>
      <c r="T148">
        <v>0.2532</v>
      </c>
      <c r="V148">
        <v>147</v>
      </c>
      <c r="W148">
        <v>150</v>
      </c>
      <c r="X148">
        <v>143</v>
      </c>
      <c r="Y148">
        <v>133</v>
      </c>
    </row>
    <row r="149" spans="1:25">
      <c r="A149" t="s">
        <v>171</v>
      </c>
      <c r="B149" s="6" t="s">
        <v>1071</v>
      </c>
      <c r="C149" t="s">
        <v>1829</v>
      </c>
      <c r="D149" t="s">
        <v>1840</v>
      </c>
      <c r="E149" s="1">
        <v>21859764000</v>
      </c>
      <c r="F149" s="2">
        <v>185.42</v>
      </c>
      <c r="G149" s="2">
        <v>9.27</v>
      </c>
      <c r="H149" s="3">
        <v>0.5873</v>
      </c>
      <c r="I149">
        <v>0.5014</v>
      </c>
      <c r="J149" s="4">
        <v>0.082</v>
      </c>
      <c r="K149" s="4">
        <v>-0.094</v>
      </c>
      <c r="L149">
        <v>0.163</v>
      </c>
      <c r="M149" s="4">
        <v>0.53</v>
      </c>
      <c r="N149">
        <v>0.0574883084293371</v>
      </c>
      <c r="O149" t="s">
        <v>1974</v>
      </c>
      <c r="P149">
        <f>rounddown($AC$4*$AC$5 / G149,0)</f>
        <v>0</v>
      </c>
      <c r="Q149" s="2">
        <f>P149* F149</f>
        <v>0</v>
      </c>
      <c r="R149" s="4">
        <f>Q149/$AC$4</f>
        <v>0</v>
      </c>
      <c r="S149">
        <v>1.433</v>
      </c>
      <c r="T149">
        <v>0.4635</v>
      </c>
      <c r="V149">
        <v>148</v>
      </c>
      <c r="W149">
        <v>115</v>
      </c>
      <c r="X149">
        <v>94</v>
      </c>
      <c r="Y149">
        <v>70</v>
      </c>
    </row>
    <row r="150" spans="1:25">
      <c r="A150" t="s">
        <v>172</v>
      </c>
      <c r="B150" s="6" t="s">
        <v>1072</v>
      </c>
      <c r="C150" t="s">
        <v>1827</v>
      </c>
      <c r="D150" t="s">
        <v>1838</v>
      </c>
      <c r="E150" s="1">
        <v>39067386000</v>
      </c>
      <c r="F150" s="2">
        <v>17.75</v>
      </c>
      <c r="G150" s="2">
        <v>0.44</v>
      </c>
      <c r="H150" s="3">
        <v>0.5798</v>
      </c>
      <c r="I150">
        <v>0.6637999999999999</v>
      </c>
      <c r="J150" s="4">
        <v>0.058</v>
      </c>
      <c r="K150" s="4">
        <v>-0.048</v>
      </c>
      <c r="L150">
        <v>0.067</v>
      </c>
      <c r="M150" s="4">
        <v>0.121</v>
      </c>
      <c r="N150">
        <v>-0.0067151650811416</v>
      </c>
      <c r="O150" t="s">
        <v>1971</v>
      </c>
      <c r="P150">
        <f>rounddown($AC$4*$AC$5 / G150,0)</f>
        <v>0</v>
      </c>
      <c r="Q150" s="2">
        <f>P150* F150</f>
        <v>0</v>
      </c>
      <c r="R150" s="4">
        <f>Q150/$AC$4</f>
        <v>0</v>
      </c>
      <c r="S150">
        <v>0.343</v>
      </c>
      <c r="T150">
        <v>0.1639</v>
      </c>
      <c r="V150">
        <v>149</v>
      </c>
      <c r="W150">
        <v>165</v>
      </c>
      <c r="X150">
        <v>174</v>
      </c>
      <c r="Y150">
        <v>230</v>
      </c>
    </row>
    <row r="151" spans="1:25">
      <c r="A151" t="s">
        <v>173</v>
      </c>
      <c r="B151" s="6" t="s">
        <v>1073</v>
      </c>
      <c r="C151" t="s">
        <v>1834</v>
      </c>
      <c r="D151" t="s">
        <v>1891</v>
      </c>
      <c r="E151" s="1">
        <v>15646155000</v>
      </c>
      <c r="F151" s="2">
        <v>23.24</v>
      </c>
      <c r="G151" s="2">
        <v>0.4</v>
      </c>
      <c r="H151" s="3">
        <v>0.5780999999999999</v>
      </c>
      <c r="I151">
        <v>0.8169</v>
      </c>
      <c r="J151" s="4">
        <v>0.029</v>
      </c>
      <c r="K151" s="4">
        <v>-0.032</v>
      </c>
      <c r="L151">
        <v>0.08799999999999999</v>
      </c>
      <c r="M151" s="4">
        <v>0.099</v>
      </c>
      <c r="N151">
        <v>0.019745502413339</v>
      </c>
      <c r="O151" t="s">
        <v>1966</v>
      </c>
      <c r="P151">
        <f>rounddown($AC$4*$AC$5 / G151,0)</f>
        <v>0</v>
      </c>
      <c r="Q151" s="2">
        <f>P151* F151</f>
        <v>0</v>
      </c>
      <c r="R151" s="4">
        <f>Q151/$AC$4</f>
        <v>0</v>
      </c>
      <c r="S151">
        <v>1.051</v>
      </c>
      <c r="T151">
        <v>0.1578</v>
      </c>
      <c r="V151">
        <v>150</v>
      </c>
      <c r="W151">
        <v>154</v>
      </c>
      <c r="X151">
        <v>150</v>
      </c>
      <c r="Y151">
        <v>163</v>
      </c>
    </row>
    <row r="152" spans="1:25">
      <c r="A152" t="s">
        <v>174</v>
      </c>
      <c r="B152" s="6" t="s">
        <v>1074</v>
      </c>
      <c r="C152" t="s">
        <v>1827</v>
      </c>
      <c r="D152" t="s">
        <v>1838</v>
      </c>
      <c r="E152" s="1">
        <v>192473465000</v>
      </c>
      <c r="F152" s="2">
        <v>91.29000000000001</v>
      </c>
      <c r="G152" s="2">
        <v>1.9</v>
      </c>
      <c r="H152" s="3">
        <v>0.5766</v>
      </c>
      <c r="I152">
        <v>0.7993</v>
      </c>
      <c r="J152" s="4">
        <v>0.029</v>
      </c>
      <c r="K152" s="4">
        <v>-0.033</v>
      </c>
      <c r="L152">
        <v>0.051</v>
      </c>
      <c r="M152" s="4">
        <v>0.126</v>
      </c>
      <c r="N152">
        <v>-0.0125473228772309</v>
      </c>
      <c r="O152" t="s">
        <v>1971</v>
      </c>
      <c r="P152">
        <f>rounddown($AC$4*$AC$5 / G152,0)</f>
        <v>0</v>
      </c>
      <c r="Q152" s="2">
        <f>P152* F152</f>
        <v>0</v>
      </c>
      <c r="R152" s="4">
        <f>Q152/$AC$4</f>
        <v>0</v>
      </c>
      <c r="S152">
        <v>0.733</v>
      </c>
      <c r="T152">
        <v>0.074</v>
      </c>
      <c r="V152">
        <v>151</v>
      </c>
      <c r="W152">
        <v>170</v>
      </c>
      <c r="X152">
        <v>188</v>
      </c>
      <c r="Y152">
        <v>246</v>
      </c>
    </row>
    <row r="153" spans="1:25">
      <c r="A153" t="s">
        <v>175</v>
      </c>
      <c r="B153" s="6" t="s">
        <v>1075</v>
      </c>
      <c r="C153" t="s">
        <v>1828</v>
      </c>
      <c r="D153" t="s">
        <v>1858</v>
      </c>
      <c r="E153" s="1">
        <v>13577059000</v>
      </c>
      <c r="F153" s="2">
        <v>132.97</v>
      </c>
      <c r="G153" s="2">
        <v>3.3</v>
      </c>
      <c r="H153" s="3">
        <v>0.5721000000000001</v>
      </c>
      <c r="I153">
        <v>0.778</v>
      </c>
      <c r="J153" s="4">
        <v>0.039</v>
      </c>
      <c r="K153" s="4">
        <v>-0.046</v>
      </c>
      <c r="L153">
        <v>0.05</v>
      </c>
      <c r="M153" s="4">
        <v>0.148</v>
      </c>
      <c r="N153">
        <v>-0.0137951494474524</v>
      </c>
      <c r="O153" t="s">
        <v>1969</v>
      </c>
      <c r="P153">
        <f>rounddown($AC$4*$AC$5 / G153,0)</f>
        <v>0</v>
      </c>
      <c r="Q153" s="2">
        <f>P153* F153</f>
        <v>0</v>
      </c>
      <c r="R153" s="4">
        <f>Q153/$AC$4</f>
        <v>0</v>
      </c>
      <c r="S153">
        <v>0.782</v>
      </c>
      <c r="T153">
        <v>0.1148</v>
      </c>
      <c r="V153">
        <v>152</v>
      </c>
      <c r="W153">
        <v>144</v>
      </c>
      <c r="X153">
        <v>140</v>
      </c>
      <c r="Y153">
        <v>146</v>
      </c>
    </row>
    <row r="154" spans="1:25">
      <c r="A154" t="s">
        <v>176</v>
      </c>
      <c r="B154" s="6" t="s">
        <v>1076</v>
      </c>
      <c r="C154" t="s">
        <v>1832</v>
      </c>
      <c r="D154" t="s">
        <v>1896</v>
      </c>
      <c r="E154" s="1">
        <v>148519272000</v>
      </c>
      <c r="F154" s="2">
        <v>233.16</v>
      </c>
      <c r="G154" s="2">
        <v>4.89</v>
      </c>
      <c r="H154" s="3">
        <v>0.5718</v>
      </c>
      <c r="I154">
        <v>0.6401</v>
      </c>
      <c r="J154" s="4">
        <v>0.049</v>
      </c>
      <c r="K154" s="4">
        <v>-0.033</v>
      </c>
      <c r="L154">
        <v>0.07199999999999999</v>
      </c>
      <c r="M154" s="4">
        <v>0.11</v>
      </c>
      <c r="N154">
        <v>0.0106193923106929</v>
      </c>
      <c r="O154" t="s">
        <v>1971</v>
      </c>
      <c r="P154">
        <f>rounddown($AC$4*$AC$5 / G154,0)</f>
        <v>0</v>
      </c>
      <c r="Q154" s="2">
        <f>P154* F154</f>
        <v>0</v>
      </c>
      <c r="R154" s="4">
        <f>Q154/$AC$4</f>
        <v>0</v>
      </c>
      <c r="S154">
        <v>0.915</v>
      </c>
      <c r="T154">
        <v>0.2023</v>
      </c>
      <c r="V154">
        <v>153</v>
      </c>
      <c r="W154">
        <v>125</v>
      </c>
      <c r="X154">
        <v>123</v>
      </c>
      <c r="Y154">
        <v>106</v>
      </c>
    </row>
    <row r="155" spans="1:25">
      <c r="A155" t="s">
        <v>177</v>
      </c>
      <c r="B155" s="6" t="s">
        <v>1077</v>
      </c>
      <c r="C155" t="s">
        <v>1833</v>
      </c>
      <c r="D155" t="s">
        <v>1870</v>
      </c>
      <c r="E155" s="1">
        <v>16927334000</v>
      </c>
      <c r="F155" s="2">
        <v>63.6</v>
      </c>
      <c r="G155" s="2">
        <v>1.61</v>
      </c>
      <c r="H155" s="3">
        <v>0.571</v>
      </c>
      <c r="I155">
        <v>0.5523</v>
      </c>
      <c r="J155" s="4">
        <v>0.09</v>
      </c>
      <c r="K155" s="4">
        <v>-0.033</v>
      </c>
      <c r="L155">
        <v>0.105</v>
      </c>
      <c r="M155" s="4">
        <v>0.164</v>
      </c>
      <c r="N155">
        <v>0.0368438213237691</v>
      </c>
      <c r="O155" t="s">
        <v>1967</v>
      </c>
      <c r="P155">
        <f>rounddown($AC$4*$AC$5 / G155,0)</f>
        <v>0</v>
      </c>
      <c r="Q155" s="2">
        <f>P155* F155</f>
        <v>0</v>
      </c>
      <c r="R155" s="4">
        <f>Q155/$AC$4</f>
        <v>0</v>
      </c>
      <c r="S155">
        <v>1.142</v>
      </c>
      <c r="T155">
        <v>0.2983</v>
      </c>
      <c r="V155">
        <v>154</v>
      </c>
      <c r="W155">
        <v>123</v>
      </c>
      <c r="X155">
        <v>113</v>
      </c>
      <c r="Y155">
        <v>76</v>
      </c>
    </row>
    <row r="156" spans="1:25">
      <c r="A156" t="s">
        <v>178</v>
      </c>
      <c r="B156" s="6" t="s">
        <v>1078</v>
      </c>
      <c r="C156" t="s">
        <v>1827</v>
      </c>
      <c r="D156" t="s">
        <v>1838</v>
      </c>
      <c r="E156" s="1">
        <v>27952396000</v>
      </c>
      <c r="F156" s="2">
        <v>42.44</v>
      </c>
      <c r="G156" s="2">
        <v>0.73</v>
      </c>
      <c r="H156" s="3">
        <v>0.5699</v>
      </c>
      <c r="I156">
        <v>0.8473000000000001</v>
      </c>
      <c r="J156" s="4">
        <v>0.022</v>
      </c>
      <c r="K156" s="4">
        <v>-0.028</v>
      </c>
      <c r="L156">
        <v>0.047</v>
      </c>
      <c r="M156" s="4">
        <v>0.08400000000000001</v>
      </c>
      <c r="N156">
        <v>-0.0143985137018115</v>
      </c>
      <c r="O156" t="s">
        <v>1971</v>
      </c>
      <c r="P156">
        <f>rounddown($AC$4*$AC$5 / G156,0)</f>
        <v>0</v>
      </c>
      <c r="Q156" s="2">
        <f>P156* F156</f>
        <v>0</v>
      </c>
      <c r="R156" s="4">
        <f>Q156/$AC$4</f>
        <v>0</v>
      </c>
      <c r="S156">
        <v>0.532</v>
      </c>
      <c r="T156">
        <v>0.1037</v>
      </c>
      <c r="V156">
        <v>155</v>
      </c>
      <c r="W156">
        <v>168</v>
      </c>
      <c r="X156">
        <v>192</v>
      </c>
      <c r="Y156">
        <v>252</v>
      </c>
    </row>
    <row r="157" spans="1:25">
      <c r="A157" t="s">
        <v>179</v>
      </c>
      <c r="B157" s="6" t="s">
        <v>1079</v>
      </c>
      <c r="C157" t="s">
        <v>1836</v>
      </c>
      <c r="D157" t="s">
        <v>1897</v>
      </c>
      <c r="E157" s="1">
        <v>109056483000</v>
      </c>
      <c r="F157" s="2">
        <v>296.9</v>
      </c>
      <c r="G157" s="2">
        <v>6.49</v>
      </c>
      <c r="H157" s="3">
        <v>0.5565</v>
      </c>
      <c r="I157">
        <v>0.7576000000000001</v>
      </c>
      <c r="J157" s="4">
        <v>0.03</v>
      </c>
      <c r="K157" s="4">
        <v>-0.037</v>
      </c>
      <c r="L157">
        <v>0.041</v>
      </c>
      <c r="M157" s="4">
        <v>0.083</v>
      </c>
      <c r="N157">
        <v>-0.015975076229617</v>
      </c>
      <c r="O157" t="s">
        <v>1975</v>
      </c>
      <c r="P157">
        <f>rounddown($AC$4*$AC$5 / G157,0)</f>
        <v>0</v>
      </c>
      <c r="Q157" s="2">
        <f>P157* F157</f>
        <v>0</v>
      </c>
      <c r="R157" s="4">
        <f>Q157/$AC$4</f>
        <v>0</v>
      </c>
      <c r="S157">
        <v>0.296</v>
      </c>
      <c r="T157">
        <v>0.1056</v>
      </c>
      <c r="V157">
        <v>156</v>
      </c>
      <c r="W157">
        <v>152</v>
      </c>
      <c r="X157">
        <v>157</v>
      </c>
      <c r="Y157">
        <v>182</v>
      </c>
    </row>
    <row r="158" spans="1:25">
      <c r="A158" t="s">
        <v>180</v>
      </c>
      <c r="B158" s="6" t="s">
        <v>1080</v>
      </c>
      <c r="C158" t="s">
        <v>1833</v>
      </c>
      <c r="D158" t="s">
        <v>1898</v>
      </c>
      <c r="E158" s="1">
        <v>30691324000</v>
      </c>
      <c r="F158" s="2">
        <v>152.09</v>
      </c>
      <c r="G158" s="2">
        <v>5.29</v>
      </c>
      <c r="H158" s="3">
        <v>0.5538</v>
      </c>
      <c r="I158">
        <v>0.5934</v>
      </c>
      <c r="J158" s="4">
        <v>0.102</v>
      </c>
      <c r="K158" s="4">
        <v>-0.047</v>
      </c>
      <c r="L158">
        <v>0.128</v>
      </c>
      <c r="M158" s="4">
        <v>0.265</v>
      </c>
      <c r="N158">
        <v>0.0407143834679075</v>
      </c>
      <c r="O158" t="s">
        <v>1987</v>
      </c>
      <c r="P158">
        <f>rounddown($AC$4*$AC$5 / G158,0)</f>
        <v>0</v>
      </c>
      <c r="Q158" s="2">
        <f>P158* F158</f>
        <v>0</v>
      </c>
      <c r="R158" s="4">
        <f>Q158/$AC$4</f>
        <v>0</v>
      </c>
      <c r="S158">
        <v>1.61</v>
      </c>
      <c r="T158">
        <v>0.3575</v>
      </c>
      <c r="V158">
        <v>157</v>
      </c>
      <c r="W158">
        <v>122</v>
      </c>
      <c r="X158">
        <v>103</v>
      </c>
      <c r="Y158">
        <v>61</v>
      </c>
    </row>
    <row r="159" spans="1:25">
      <c r="A159" t="s">
        <v>181</v>
      </c>
      <c r="B159" s="6" t="s">
        <v>1081</v>
      </c>
      <c r="C159" t="s">
        <v>1827</v>
      </c>
      <c r="D159" t="s">
        <v>1838</v>
      </c>
      <c r="E159" s="1">
        <v>101479457000</v>
      </c>
      <c r="F159" s="2">
        <v>128.88</v>
      </c>
      <c r="G159" s="2">
        <v>2.18</v>
      </c>
      <c r="H159" s="3">
        <v>0.5499000000000001</v>
      </c>
      <c r="I159">
        <v>0.8698</v>
      </c>
      <c r="J159" s="4">
        <v>0.025</v>
      </c>
      <c r="K159" s="4">
        <v>-0.023</v>
      </c>
      <c r="L159">
        <v>0.047</v>
      </c>
      <c r="M159" s="4">
        <v>0.06</v>
      </c>
      <c r="N159">
        <v>-0.0124137931034482</v>
      </c>
      <c r="O159" t="s">
        <v>1967</v>
      </c>
      <c r="P159">
        <f>rounddown($AC$4*$AC$5 / G159,0)</f>
        <v>0</v>
      </c>
      <c r="Q159" s="2">
        <f>P159* F159</f>
        <v>0</v>
      </c>
      <c r="R159" s="4">
        <f>Q159/$AC$4</f>
        <v>0</v>
      </c>
      <c r="S159">
        <v>0.454</v>
      </c>
      <c r="T159">
        <v>0.0876</v>
      </c>
      <c r="V159">
        <v>158</v>
      </c>
      <c r="W159">
        <v>179</v>
      </c>
      <c r="X159">
        <v>221</v>
      </c>
      <c r="Y159">
        <v>312</v>
      </c>
    </row>
    <row r="160" spans="1:25">
      <c r="A160" t="s">
        <v>182</v>
      </c>
      <c r="B160" s="6" t="s">
        <v>1082</v>
      </c>
      <c r="C160" t="s">
        <v>1826</v>
      </c>
      <c r="D160" t="s">
        <v>1849</v>
      </c>
      <c r="E160" s="1">
        <v>67401191000</v>
      </c>
      <c r="F160" s="2">
        <v>1356.31</v>
      </c>
      <c r="G160" s="2">
        <v>52.14</v>
      </c>
      <c r="H160" s="3">
        <v>0.5488</v>
      </c>
      <c r="I160">
        <v>0.5272</v>
      </c>
      <c r="J160" s="4">
        <v>0.102</v>
      </c>
      <c r="K160" s="4">
        <v>-0.06</v>
      </c>
      <c r="L160">
        <v>0.283</v>
      </c>
      <c r="M160" s="4">
        <v>0.41</v>
      </c>
      <c r="N160">
        <v>0.1338962504702585</v>
      </c>
      <c r="O160" t="s">
        <v>1973</v>
      </c>
      <c r="P160">
        <f>rounddown($AC$4*$AC$5 / G160,0)</f>
        <v>0</v>
      </c>
      <c r="Q160" s="2">
        <f>P160* F160</f>
        <v>0</v>
      </c>
      <c r="R160" s="4">
        <f>Q160/$AC$4</f>
        <v>0</v>
      </c>
      <c r="S160">
        <v>1.478</v>
      </c>
      <c r="T160">
        <v>0.4105</v>
      </c>
      <c r="V160">
        <v>159</v>
      </c>
      <c r="W160">
        <v>181</v>
      </c>
      <c r="X160">
        <v>170</v>
      </c>
      <c r="Y160">
        <v>149</v>
      </c>
    </row>
    <row r="161" spans="1:25">
      <c r="A161" t="s">
        <v>183</v>
      </c>
      <c r="B161" s="6" t="s">
        <v>1083</v>
      </c>
      <c r="C161" t="s">
        <v>1827</v>
      </c>
      <c r="D161" t="s">
        <v>1838</v>
      </c>
      <c r="E161" s="1">
        <v>10029747000</v>
      </c>
      <c r="F161" s="2">
        <v>48.69</v>
      </c>
      <c r="G161" s="2">
        <v>0.89</v>
      </c>
      <c r="H161" s="3">
        <v>0.5478</v>
      </c>
      <c r="I161">
        <v>0.8298</v>
      </c>
      <c r="J161" s="4">
        <v>0.02</v>
      </c>
      <c r="K161" s="4">
        <v>-0.026</v>
      </c>
      <c r="L161">
        <v>0.08400000000000001</v>
      </c>
      <c r="M161" s="4">
        <v>0.097</v>
      </c>
      <c r="N161">
        <v>0.0114250103863731</v>
      </c>
      <c r="O161" t="s">
        <v>1969</v>
      </c>
      <c r="P161">
        <f>rounddown($AC$4*$AC$5 / G161,0)</f>
        <v>0</v>
      </c>
      <c r="Q161" s="2">
        <f>P161* F161</f>
        <v>0</v>
      </c>
      <c r="R161" s="4">
        <f>Q161/$AC$4</f>
        <v>0</v>
      </c>
      <c r="S161">
        <v>0.575</v>
      </c>
      <c r="T161">
        <v>0.113</v>
      </c>
      <c r="V161">
        <v>160</v>
      </c>
      <c r="W161">
        <v>189</v>
      </c>
      <c r="X161">
        <v>230</v>
      </c>
      <c r="Y161">
        <v>309</v>
      </c>
    </row>
    <row r="162" spans="1:25">
      <c r="A162" t="s">
        <v>184</v>
      </c>
      <c r="B162" s="6" t="s">
        <v>1084</v>
      </c>
      <c r="C162" t="s">
        <v>1827</v>
      </c>
      <c r="D162" t="s">
        <v>1874</v>
      </c>
      <c r="E162" s="1">
        <v>22581981000</v>
      </c>
      <c r="F162" s="2">
        <v>47.16</v>
      </c>
      <c r="G162" s="2">
        <v>0.86</v>
      </c>
      <c r="H162" s="3">
        <v>0.5477</v>
      </c>
      <c r="I162">
        <v>0.8801</v>
      </c>
      <c r="J162" s="4">
        <v>0.026</v>
      </c>
      <c r="K162" s="4">
        <v>-0.036</v>
      </c>
      <c r="L162">
        <v>0.066</v>
      </c>
      <c r="M162" s="4">
        <v>0.101</v>
      </c>
      <c r="N162">
        <v>0.0034042553191488</v>
      </c>
      <c r="O162" t="s">
        <v>1974</v>
      </c>
      <c r="P162">
        <f>rounddown($AC$4*$AC$5 / G162,0)</f>
        <v>0</v>
      </c>
      <c r="Q162" s="2">
        <f>P162* F162</f>
        <v>0</v>
      </c>
      <c r="R162" s="4">
        <f>Q162/$AC$4</f>
        <v>0</v>
      </c>
      <c r="S162">
        <v>0.61</v>
      </c>
      <c r="T162">
        <v>0.1256</v>
      </c>
      <c r="V162">
        <v>161</v>
      </c>
      <c r="W162">
        <v>178</v>
      </c>
      <c r="X162">
        <v>200</v>
      </c>
      <c r="Y162">
        <v>250</v>
      </c>
    </row>
    <row r="163" spans="1:25">
      <c r="A163" t="s">
        <v>185</v>
      </c>
      <c r="B163" s="6" t="s">
        <v>1085</v>
      </c>
      <c r="C163" t="s">
        <v>1836</v>
      </c>
      <c r="D163" t="s">
        <v>1897</v>
      </c>
      <c r="E163" s="1">
        <v>31454104000</v>
      </c>
      <c r="F163" s="2">
        <v>296.7</v>
      </c>
      <c r="G163" s="2">
        <v>7.07</v>
      </c>
      <c r="H163" s="3">
        <v>0.5472</v>
      </c>
      <c r="I163">
        <v>0.7825</v>
      </c>
      <c r="J163" s="4">
        <v>0.034</v>
      </c>
      <c r="K163" s="4">
        <v>-0.046</v>
      </c>
      <c r="L163">
        <v>0.091</v>
      </c>
      <c r="M163" s="4">
        <v>0.159</v>
      </c>
      <c r="N163">
        <v>0.0217645843377642</v>
      </c>
      <c r="O163" t="s">
        <v>1970</v>
      </c>
      <c r="P163">
        <f>rounddown($AC$4*$AC$5 / G163,0)</f>
        <v>0</v>
      </c>
      <c r="Q163" s="2">
        <f>P163* F163</f>
        <v>0</v>
      </c>
      <c r="R163" s="4">
        <f>Q163/$AC$4</f>
        <v>0</v>
      </c>
      <c r="S163">
        <v>0.369</v>
      </c>
      <c r="T163">
        <v>0.1629</v>
      </c>
      <c r="V163">
        <v>162</v>
      </c>
      <c r="W163">
        <v>167</v>
      </c>
      <c r="X163">
        <v>169</v>
      </c>
      <c r="Y163">
        <v>193</v>
      </c>
    </row>
    <row r="164" spans="1:25">
      <c r="A164" t="s">
        <v>186</v>
      </c>
      <c r="B164" s="6" t="s">
        <v>1086</v>
      </c>
      <c r="C164" t="s">
        <v>1832</v>
      </c>
      <c r="D164" t="s">
        <v>1899</v>
      </c>
      <c r="E164" s="1">
        <v>87415292000</v>
      </c>
      <c r="F164" s="2">
        <v>141.74</v>
      </c>
      <c r="G164" s="2">
        <v>3.84</v>
      </c>
      <c r="H164" s="3">
        <v>0.5467</v>
      </c>
      <c r="I164">
        <v>0.5993000000000001</v>
      </c>
      <c r="J164" s="4">
        <v>0.044</v>
      </c>
      <c r="K164" s="4">
        <v>-0.062</v>
      </c>
      <c r="L164">
        <v>0.126</v>
      </c>
      <c r="M164" s="4">
        <v>0.212</v>
      </c>
      <c r="N164">
        <v>0.0388449135150983</v>
      </c>
      <c r="O164" t="s">
        <v>1974</v>
      </c>
      <c r="P164">
        <f>rounddown($AC$4*$AC$5 / G164,0)</f>
        <v>0</v>
      </c>
      <c r="Q164" s="2">
        <f>P164* F164</f>
        <v>0</v>
      </c>
      <c r="R164" s="4">
        <f>Q164/$AC$4</f>
        <v>0</v>
      </c>
      <c r="S164">
        <v>1.402</v>
      </c>
      <c r="T164">
        <v>0.2398</v>
      </c>
      <c r="V164">
        <v>163</v>
      </c>
      <c r="W164">
        <v>164</v>
      </c>
      <c r="X164">
        <v>162</v>
      </c>
      <c r="Y164">
        <v>183</v>
      </c>
    </row>
    <row r="165" spans="1:25">
      <c r="A165" t="s">
        <v>187</v>
      </c>
      <c r="B165" s="6" t="s">
        <v>1087</v>
      </c>
      <c r="C165" t="s">
        <v>1827</v>
      </c>
      <c r="D165" t="s">
        <v>1874</v>
      </c>
      <c r="E165" s="1">
        <v>5550671000</v>
      </c>
      <c r="F165" s="2">
        <v>88.06999999999999</v>
      </c>
      <c r="G165" s="2">
        <v>1.58</v>
      </c>
      <c r="H165" s="3">
        <v>0.5414</v>
      </c>
      <c r="I165">
        <v>0.8373</v>
      </c>
      <c r="J165" s="4">
        <v>0.027</v>
      </c>
      <c r="K165" s="4">
        <v>-0.026</v>
      </c>
      <c r="L165">
        <v>0.074</v>
      </c>
      <c r="M165" s="4">
        <v>0.118</v>
      </c>
      <c r="N165">
        <v>0.005480077634433</v>
      </c>
      <c r="O165" t="s">
        <v>1982</v>
      </c>
      <c r="P165">
        <f>rounddown($AC$4*$AC$5 / G165,0)</f>
        <v>0</v>
      </c>
      <c r="Q165" s="2">
        <f>P165* F165</f>
        <v>0</v>
      </c>
      <c r="R165" s="4">
        <f>Q165/$AC$4</f>
        <v>0</v>
      </c>
      <c r="S165">
        <v>0.742</v>
      </c>
      <c r="T165">
        <v>0.1045</v>
      </c>
      <c r="V165">
        <v>164</v>
      </c>
      <c r="W165">
        <v>204</v>
      </c>
      <c r="X165">
        <v>264</v>
      </c>
      <c r="Y165">
        <v>331</v>
      </c>
    </row>
    <row r="166" spans="1:25">
      <c r="A166" t="s">
        <v>188</v>
      </c>
      <c r="B166" s="6" t="s">
        <v>1088</v>
      </c>
      <c r="C166" t="s">
        <v>1826</v>
      </c>
      <c r="D166" t="s">
        <v>1849</v>
      </c>
      <c r="E166" s="1">
        <v>327269450000</v>
      </c>
      <c r="F166" s="2">
        <v>63.91</v>
      </c>
      <c r="G166" s="2">
        <v>2.97</v>
      </c>
      <c r="H166" s="3">
        <v>0.5381</v>
      </c>
      <c r="I166">
        <v>0.433</v>
      </c>
      <c r="J166" s="4">
        <v>0.117</v>
      </c>
      <c r="K166" s="4">
        <v>-0.17</v>
      </c>
      <c r="L166">
        <v>0.438</v>
      </c>
      <c r="M166" s="4">
        <v>0.746</v>
      </c>
      <c r="N166">
        <v>0.2129436325678497</v>
      </c>
      <c r="O166" t="s">
        <v>1971</v>
      </c>
      <c r="P166">
        <f>rounddown($AC$4*$AC$5 / G166,0)</f>
        <v>0</v>
      </c>
      <c r="Q166" s="2">
        <f>P166* F166</f>
        <v>0</v>
      </c>
      <c r="R166" s="4">
        <f>Q166/$AC$4</f>
        <v>0</v>
      </c>
      <c r="S166">
        <v>1.349</v>
      </c>
      <c r="T166">
        <v>0.4499</v>
      </c>
      <c r="V166">
        <v>165</v>
      </c>
      <c r="W166">
        <v>217</v>
      </c>
      <c r="X166">
        <v>211</v>
      </c>
      <c r="Y166">
        <v>160</v>
      </c>
    </row>
    <row r="167" spans="1:25">
      <c r="A167" t="s">
        <v>189</v>
      </c>
      <c r="B167" s="6" t="s">
        <v>1089</v>
      </c>
      <c r="C167" t="s">
        <v>1827</v>
      </c>
      <c r="D167" t="s">
        <v>1838</v>
      </c>
      <c r="E167" s="1">
        <v>8025883000</v>
      </c>
      <c r="F167" s="2">
        <v>143.92</v>
      </c>
      <c r="G167" s="2">
        <v>2.6</v>
      </c>
      <c r="H167" s="3">
        <v>0.5338000000000001</v>
      </c>
      <c r="I167">
        <v>0.8512</v>
      </c>
      <c r="J167" s="4">
        <v>0.027</v>
      </c>
      <c r="K167" s="4">
        <v>-0.03</v>
      </c>
      <c r="L167">
        <v>0.07000000000000001</v>
      </c>
      <c r="M167" s="4">
        <v>0.11</v>
      </c>
      <c r="N167">
        <v>0.0043265875785065</v>
      </c>
      <c r="O167" t="s">
        <v>1973</v>
      </c>
      <c r="P167">
        <f>rounddown($AC$4*$AC$5 / G167,0)</f>
        <v>0</v>
      </c>
      <c r="Q167" s="2">
        <f>P167* F167</f>
        <v>0</v>
      </c>
      <c r="R167" s="4">
        <f>Q167/$AC$4</f>
        <v>0</v>
      </c>
      <c r="S167">
        <v>0.537</v>
      </c>
      <c r="T167">
        <v>0.1226</v>
      </c>
      <c r="V167">
        <v>166</v>
      </c>
      <c r="W167">
        <v>175</v>
      </c>
      <c r="X167">
        <v>186</v>
      </c>
      <c r="Y167">
        <v>224</v>
      </c>
    </row>
    <row r="168" spans="1:25">
      <c r="A168" t="s">
        <v>190</v>
      </c>
      <c r="B168" s="6" t="s">
        <v>1090</v>
      </c>
      <c r="C168" t="s">
        <v>1829</v>
      </c>
      <c r="D168" t="s">
        <v>1900</v>
      </c>
      <c r="E168" s="1">
        <v>97772831000</v>
      </c>
      <c r="F168" s="2">
        <v>68.59999999999999</v>
      </c>
      <c r="G168" s="2">
        <v>2.72</v>
      </c>
      <c r="H168" s="3">
        <v>0.5332</v>
      </c>
      <c r="I168">
        <v>0.4596</v>
      </c>
      <c r="J168" s="4">
        <v>0.076</v>
      </c>
      <c r="K168" s="4">
        <v>-0.075</v>
      </c>
      <c r="L168">
        <v>0.216</v>
      </c>
      <c r="M168" s="4">
        <v>0.39</v>
      </c>
      <c r="N168">
        <v>0.1034260897539005</v>
      </c>
      <c r="O168" t="s">
        <v>1971</v>
      </c>
      <c r="P168">
        <f>rounddown($AC$4*$AC$5 / G168,0)</f>
        <v>0</v>
      </c>
      <c r="Q168" s="2">
        <f>P168* F168</f>
        <v>0</v>
      </c>
      <c r="R168" s="4">
        <f>Q168/$AC$4</f>
        <v>0</v>
      </c>
      <c r="S168">
        <v>1.473</v>
      </c>
      <c r="T168">
        <v>0.5332</v>
      </c>
      <c r="V168">
        <v>167</v>
      </c>
      <c r="W168">
        <v>126</v>
      </c>
      <c r="X168">
        <v>102</v>
      </c>
      <c r="Y168">
        <v>44</v>
      </c>
    </row>
    <row r="169" spans="1:25">
      <c r="A169" t="s">
        <v>191</v>
      </c>
      <c r="B169" s="6" t="s">
        <v>1091</v>
      </c>
      <c r="C169" t="s">
        <v>1834</v>
      </c>
      <c r="D169" t="s">
        <v>1891</v>
      </c>
      <c r="E169" s="1">
        <v>14641566000</v>
      </c>
      <c r="F169" s="2">
        <v>79.12</v>
      </c>
      <c r="G169" s="2">
        <v>1.29</v>
      </c>
      <c r="H169" s="3">
        <v>0.5331</v>
      </c>
      <c r="I169">
        <v>0.8258</v>
      </c>
      <c r="J169" s="4">
        <v>0.024</v>
      </c>
      <c r="K169" s="4">
        <v>-0.024</v>
      </c>
      <c r="L169">
        <v>0.091</v>
      </c>
      <c r="M169" s="4">
        <v>0.115</v>
      </c>
      <c r="N169">
        <v>0.0280665280665282</v>
      </c>
      <c r="O169" t="s">
        <v>1969</v>
      </c>
      <c r="P169">
        <f>rounddown($AC$4*$AC$5 / G169,0)</f>
        <v>0</v>
      </c>
      <c r="Q169" s="2">
        <f>P169* F169</f>
        <v>0</v>
      </c>
      <c r="R169" s="4">
        <f>Q169/$AC$4</f>
        <v>0</v>
      </c>
      <c r="S169">
        <v>0.922</v>
      </c>
      <c r="T169">
        <v>0.1466</v>
      </c>
      <c r="V169">
        <v>168</v>
      </c>
      <c r="W169">
        <v>172</v>
      </c>
      <c r="X169">
        <v>178</v>
      </c>
      <c r="Y169">
        <v>199</v>
      </c>
    </row>
    <row r="170" spans="1:25">
      <c r="A170" t="s">
        <v>192</v>
      </c>
      <c r="B170" s="6" t="s">
        <v>1092</v>
      </c>
      <c r="C170" t="s">
        <v>1830</v>
      </c>
      <c r="D170" t="s">
        <v>1901</v>
      </c>
      <c r="E170" s="1">
        <v>43052728000</v>
      </c>
      <c r="F170" s="2">
        <v>66.64</v>
      </c>
      <c r="G170" s="2">
        <v>2.06</v>
      </c>
      <c r="H170" s="3">
        <v>0.5325</v>
      </c>
      <c r="I170">
        <v>0.7065</v>
      </c>
      <c r="J170" s="4">
        <v>0.053</v>
      </c>
      <c r="K170" s="4">
        <v>-0.046</v>
      </c>
      <c r="L170">
        <v>0</v>
      </c>
      <c r="M170" s="4">
        <v>-0.008999999999999999</v>
      </c>
      <c r="N170">
        <v>-0.0582249858677219</v>
      </c>
      <c r="O170" t="s">
        <v>1997</v>
      </c>
      <c r="P170">
        <f>rounddown($AC$4*$AC$5 / G170,0)</f>
        <v>0</v>
      </c>
      <c r="Q170" s="2">
        <f>P170* F170</f>
        <v>0</v>
      </c>
      <c r="R170" s="4">
        <f>Q170/$AC$4</f>
        <v>0</v>
      </c>
      <c r="S170">
        <v>0.546</v>
      </c>
      <c r="T170">
        <v>0.0043</v>
      </c>
      <c r="V170">
        <v>169</v>
      </c>
      <c r="W170">
        <v>176</v>
      </c>
      <c r="X170">
        <v>219</v>
      </c>
      <c r="Y170">
        <v>315</v>
      </c>
    </row>
    <row r="171" spans="1:25">
      <c r="A171" t="s">
        <v>193</v>
      </c>
      <c r="B171" s="6" t="s">
        <v>1093</v>
      </c>
      <c r="C171" t="s">
        <v>1831</v>
      </c>
      <c r="D171" t="s">
        <v>1902</v>
      </c>
      <c r="E171" s="1">
        <v>4409887000</v>
      </c>
      <c r="F171" s="2">
        <v>27.29</v>
      </c>
      <c r="G171" s="2">
        <v>1.01</v>
      </c>
      <c r="H171" s="3">
        <v>0.53</v>
      </c>
      <c r="I171">
        <v>0.4949</v>
      </c>
      <c r="J171" s="4">
        <v>0.178</v>
      </c>
      <c r="K171" s="4">
        <v>-0.049</v>
      </c>
      <c r="L171">
        <v>0.113</v>
      </c>
      <c r="M171" s="4">
        <v>0.217</v>
      </c>
      <c r="N171">
        <v>0.0416030534351143</v>
      </c>
      <c r="O171" t="s">
        <v>1974</v>
      </c>
      <c r="P171">
        <f>rounddown($AC$4*$AC$5 / G171,0)</f>
        <v>0</v>
      </c>
      <c r="Q171" s="2">
        <f>P171* F171</f>
        <v>0</v>
      </c>
      <c r="R171" s="4">
        <f>Q171/$AC$4</f>
        <v>0</v>
      </c>
      <c r="S171">
        <v>0.985</v>
      </c>
      <c r="T171">
        <v>0.3248</v>
      </c>
      <c r="V171">
        <v>170</v>
      </c>
      <c r="W171">
        <v>128</v>
      </c>
      <c r="X171">
        <v>112</v>
      </c>
      <c r="Y171">
        <v>71</v>
      </c>
    </row>
    <row r="172" spans="1:25">
      <c r="A172" t="s">
        <v>194</v>
      </c>
      <c r="B172" s="6" t="s">
        <v>1094</v>
      </c>
      <c r="C172" t="s">
        <v>1827</v>
      </c>
      <c r="D172" t="s">
        <v>1838</v>
      </c>
      <c r="E172" s="1">
        <v>108142281000</v>
      </c>
      <c r="F172" s="2">
        <v>95.59999999999999</v>
      </c>
      <c r="G172" s="2">
        <v>1.6</v>
      </c>
      <c r="H172" s="3">
        <v>0.5145999999999999</v>
      </c>
      <c r="I172">
        <v>0.8531</v>
      </c>
      <c r="J172" s="4">
        <v>0.044</v>
      </c>
      <c r="K172" s="4">
        <v>-0.03</v>
      </c>
      <c r="L172">
        <v>0.051</v>
      </c>
      <c r="M172" s="4">
        <v>0.045</v>
      </c>
      <c r="N172">
        <v>-0.0070627336933943</v>
      </c>
      <c r="O172" t="s">
        <v>1966</v>
      </c>
      <c r="P172">
        <f>rounddown($AC$4*$AC$5 / G172,0)</f>
        <v>0</v>
      </c>
      <c r="Q172" s="2">
        <f>P172* F172</f>
        <v>0</v>
      </c>
      <c r="R172" s="4">
        <f>Q172/$AC$4</f>
        <v>0</v>
      </c>
      <c r="S172">
        <v>0.405</v>
      </c>
      <c r="T172">
        <v>0.08740000000000001</v>
      </c>
      <c r="V172">
        <v>171</v>
      </c>
      <c r="W172">
        <v>180</v>
      </c>
      <c r="X172">
        <v>212</v>
      </c>
      <c r="Y172">
        <v>291</v>
      </c>
    </row>
    <row r="173" spans="1:25">
      <c r="A173" t="s">
        <v>195</v>
      </c>
      <c r="B173" s="6" t="s">
        <v>1095</v>
      </c>
      <c r="C173" t="s">
        <v>1826</v>
      </c>
      <c r="D173" t="s">
        <v>1842</v>
      </c>
      <c r="E173" s="1">
        <v>24716833000</v>
      </c>
      <c r="F173" s="2">
        <v>682</v>
      </c>
      <c r="G173" s="2">
        <v>41.5</v>
      </c>
      <c r="H173" s="3">
        <v>0.5145999999999999</v>
      </c>
      <c r="I173">
        <v>0.5131</v>
      </c>
      <c r="J173" s="4">
        <v>0.138</v>
      </c>
      <c r="K173" s="4">
        <v>-0.109</v>
      </c>
      <c r="L173">
        <v>0.358</v>
      </c>
      <c r="M173" s="4">
        <v>0.587</v>
      </c>
      <c r="N173">
        <v>0.1674683739322457</v>
      </c>
      <c r="O173" t="s">
        <v>1982</v>
      </c>
      <c r="P173">
        <f>rounddown($AC$4*$AC$5 / G173,0)</f>
        <v>0</v>
      </c>
      <c r="Q173" s="2">
        <f>P173* F173</f>
        <v>0</v>
      </c>
      <c r="R173" s="4">
        <f>Q173/$AC$4</f>
        <v>0</v>
      </c>
      <c r="S173">
        <v>1.033</v>
      </c>
      <c r="T173">
        <v>0.5135999999999999</v>
      </c>
      <c r="V173">
        <v>172</v>
      </c>
      <c r="W173">
        <v>192</v>
      </c>
      <c r="X173">
        <v>177</v>
      </c>
      <c r="Y173">
        <v>186</v>
      </c>
    </row>
    <row r="174" spans="1:25">
      <c r="A174" t="s">
        <v>196</v>
      </c>
      <c r="B174" s="6" t="s">
        <v>1096</v>
      </c>
      <c r="C174" t="s">
        <v>1827</v>
      </c>
      <c r="D174" t="s">
        <v>1838</v>
      </c>
      <c r="E174" s="1">
        <v>18986926000</v>
      </c>
      <c r="F174" s="2">
        <v>81.59999999999999</v>
      </c>
      <c r="G174" s="2">
        <v>1.42</v>
      </c>
      <c r="H174" s="3">
        <v>0.5145</v>
      </c>
      <c r="I174">
        <v>0.8404</v>
      </c>
      <c r="J174" s="4">
        <v>0.025</v>
      </c>
      <c r="K174" s="4">
        <v>-0.029</v>
      </c>
      <c r="L174">
        <v>0.054</v>
      </c>
      <c r="M174" s="4">
        <v>0.094</v>
      </c>
      <c r="N174">
        <v>-0.0058479532163743</v>
      </c>
      <c r="O174" t="s">
        <v>1987</v>
      </c>
      <c r="P174">
        <f>rounddown($AC$4*$AC$5 / G174,0)</f>
        <v>0</v>
      </c>
      <c r="Q174" s="2">
        <f>P174* F174</f>
        <v>0</v>
      </c>
      <c r="R174" s="4">
        <f>Q174/$AC$4</f>
        <v>0</v>
      </c>
      <c r="S174">
        <v>0.599</v>
      </c>
      <c r="T174">
        <v>0.0997</v>
      </c>
      <c r="V174">
        <v>173</v>
      </c>
      <c r="W174">
        <v>182</v>
      </c>
      <c r="X174">
        <v>218</v>
      </c>
      <c r="Y174">
        <v>273</v>
      </c>
    </row>
    <row r="175" spans="1:25">
      <c r="A175" t="s">
        <v>197</v>
      </c>
      <c r="B175" s="6" t="s">
        <v>1097</v>
      </c>
      <c r="C175" t="s">
        <v>1826</v>
      </c>
      <c r="D175" t="s">
        <v>1849</v>
      </c>
      <c r="E175" s="1">
        <v>170876338000</v>
      </c>
      <c r="F175" s="2">
        <v>352.1</v>
      </c>
      <c r="G175" s="2">
        <v>9.48</v>
      </c>
      <c r="H175" s="3">
        <v>0.509</v>
      </c>
      <c r="I175">
        <v>0.5993000000000001</v>
      </c>
      <c r="J175" s="4">
        <v>0.057</v>
      </c>
      <c r="K175" s="4">
        <v>-0.042</v>
      </c>
      <c r="L175">
        <v>0.159</v>
      </c>
      <c r="M175" s="4">
        <v>0.301</v>
      </c>
      <c r="N175">
        <v>0.0636819527520997</v>
      </c>
      <c r="O175" t="s">
        <v>1994</v>
      </c>
      <c r="P175">
        <f>rounddown($AC$4*$AC$5 / G175,0)</f>
        <v>0</v>
      </c>
      <c r="Q175" s="2">
        <f>P175* F175</f>
        <v>0</v>
      </c>
      <c r="R175" s="4">
        <f>Q175/$AC$4</f>
        <v>0</v>
      </c>
      <c r="S175">
        <v>1.053</v>
      </c>
      <c r="T175">
        <v>0.2649</v>
      </c>
      <c r="V175">
        <v>174</v>
      </c>
      <c r="W175">
        <v>156</v>
      </c>
      <c r="X175">
        <v>134</v>
      </c>
      <c r="Y175">
        <v>85</v>
      </c>
    </row>
    <row r="176" spans="1:25">
      <c r="A176" t="s">
        <v>198</v>
      </c>
      <c r="B176" s="6" t="s">
        <v>1098</v>
      </c>
      <c r="C176" t="s">
        <v>1827</v>
      </c>
      <c r="D176" t="s">
        <v>1874</v>
      </c>
      <c r="E176" s="1">
        <v>5459934000</v>
      </c>
      <c r="F176" s="2">
        <v>92.15000000000001</v>
      </c>
      <c r="G176" s="2">
        <v>1.85</v>
      </c>
      <c r="H176" s="3">
        <v>0.5041</v>
      </c>
      <c r="I176">
        <v>0.8709</v>
      </c>
      <c r="J176" s="4">
        <v>0.026</v>
      </c>
      <c r="K176" s="4">
        <v>-0.034</v>
      </c>
      <c r="L176">
        <v>0.066</v>
      </c>
      <c r="M176" s="4">
        <v>0.124</v>
      </c>
      <c r="N176">
        <v>0.0016304347826088</v>
      </c>
      <c r="O176" t="s">
        <v>1969</v>
      </c>
      <c r="P176">
        <f>rounddown($AC$4*$AC$5 / G176,0)</f>
        <v>0</v>
      </c>
      <c r="Q176" s="2">
        <f>P176* F176</f>
        <v>0</v>
      </c>
      <c r="R176" s="4">
        <f>Q176/$AC$4</f>
        <v>0</v>
      </c>
      <c r="S176">
        <v>0.62</v>
      </c>
      <c r="T176">
        <v>0.1122</v>
      </c>
      <c r="V176">
        <v>175</v>
      </c>
      <c r="W176">
        <v>198</v>
      </c>
      <c r="X176">
        <v>238</v>
      </c>
      <c r="Y176">
        <v>326</v>
      </c>
    </row>
    <row r="177" spans="1:25">
      <c r="A177" t="s">
        <v>199</v>
      </c>
      <c r="B177" s="6" t="s">
        <v>1099</v>
      </c>
      <c r="C177" t="s">
        <v>1827</v>
      </c>
      <c r="D177" t="s">
        <v>1838</v>
      </c>
      <c r="E177" s="1">
        <v>30924296000</v>
      </c>
      <c r="F177" s="2">
        <v>110.87</v>
      </c>
      <c r="G177" s="2">
        <v>1.94</v>
      </c>
      <c r="H177" s="3">
        <v>0.4944</v>
      </c>
      <c r="I177">
        <v>0.8564000000000001</v>
      </c>
      <c r="J177" s="4">
        <v>0.031</v>
      </c>
      <c r="K177" s="4">
        <v>-0.032</v>
      </c>
      <c r="L177">
        <v>0.056</v>
      </c>
      <c r="M177" s="4">
        <v>0.08500000000000001</v>
      </c>
      <c r="N177">
        <v>-0.0001803589142392</v>
      </c>
      <c r="O177" t="s">
        <v>1973</v>
      </c>
      <c r="P177">
        <f>rounddown($AC$4*$AC$5 / G177,0)</f>
        <v>0</v>
      </c>
      <c r="Q177" s="2">
        <f>P177* F177</f>
        <v>0</v>
      </c>
      <c r="R177" s="4">
        <f>Q177/$AC$4</f>
        <v>0</v>
      </c>
      <c r="S177">
        <v>0.533</v>
      </c>
      <c r="T177">
        <v>0.1</v>
      </c>
      <c r="V177">
        <v>176</v>
      </c>
      <c r="W177">
        <v>190</v>
      </c>
      <c r="X177">
        <v>228</v>
      </c>
      <c r="Y177">
        <v>303</v>
      </c>
    </row>
    <row r="178" spans="1:25">
      <c r="A178" t="s">
        <v>200</v>
      </c>
      <c r="B178" s="6" t="s">
        <v>1100</v>
      </c>
      <c r="C178" t="s">
        <v>1835</v>
      </c>
      <c r="D178" t="s">
        <v>1873</v>
      </c>
      <c r="E178" s="1">
        <v>179284787000</v>
      </c>
      <c r="F178" s="2">
        <v>25.36</v>
      </c>
      <c r="G178" s="2">
        <v>0.66</v>
      </c>
      <c r="H178" s="3">
        <v>0.4935</v>
      </c>
      <c r="I178">
        <v>0.6179</v>
      </c>
      <c r="J178" s="4">
        <v>0.047</v>
      </c>
      <c r="K178" s="4">
        <v>-0.039</v>
      </c>
      <c r="L178">
        <v>-0.02</v>
      </c>
      <c r="M178" s="4">
        <v>-0.034</v>
      </c>
      <c r="N178">
        <v>-0.070721876145108</v>
      </c>
      <c r="O178" t="s">
        <v>1975</v>
      </c>
      <c r="P178">
        <f>rounddown($AC$4*$AC$5 / G178,0)</f>
        <v>0</v>
      </c>
      <c r="Q178" s="2">
        <f>P178* F178</f>
        <v>0</v>
      </c>
      <c r="R178" s="4">
        <f>Q178/$AC$4</f>
        <v>0</v>
      </c>
      <c r="S178">
        <v>0.539</v>
      </c>
      <c r="T178">
        <v>0.0165</v>
      </c>
      <c r="V178">
        <v>177</v>
      </c>
      <c r="W178">
        <v>159</v>
      </c>
      <c r="X178">
        <v>181</v>
      </c>
      <c r="Y178">
        <v>260</v>
      </c>
    </row>
    <row r="179" spans="1:25">
      <c r="A179" t="s">
        <v>201</v>
      </c>
      <c r="B179" s="6" t="s">
        <v>1101</v>
      </c>
      <c r="C179" t="s">
        <v>1828</v>
      </c>
      <c r="D179" t="s">
        <v>1839</v>
      </c>
      <c r="E179" s="1">
        <v>7434100000</v>
      </c>
      <c r="F179" s="2">
        <v>102.43</v>
      </c>
      <c r="G179" s="2">
        <v>3.75</v>
      </c>
      <c r="H179" s="3">
        <v>0.4934</v>
      </c>
      <c r="I179">
        <v>0.493</v>
      </c>
      <c r="J179" s="4">
        <v>0.095</v>
      </c>
      <c r="K179" s="4">
        <v>-0.082</v>
      </c>
      <c r="L179">
        <v>0.148</v>
      </c>
      <c r="M179" s="4">
        <v>0.354</v>
      </c>
      <c r="N179">
        <v>0.0527235354573485</v>
      </c>
      <c r="O179" t="s">
        <v>1977</v>
      </c>
      <c r="P179">
        <f>rounddown($AC$4*$AC$5 / G179,0)</f>
        <v>0</v>
      </c>
      <c r="Q179" s="2">
        <f>P179* F179</f>
        <v>0</v>
      </c>
      <c r="R179" s="4">
        <f>Q179/$AC$4</f>
        <v>0</v>
      </c>
      <c r="S179">
        <v>0.794</v>
      </c>
      <c r="T179">
        <v>0.3248</v>
      </c>
      <c r="V179">
        <v>178</v>
      </c>
      <c r="W179">
        <v>153</v>
      </c>
      <c r="X179">
        <v>133</v>
      </c>
      <c r="Y179">
        <v>108</v>
      </c>
    </row>
    <row r="180" spans="1:25">
      <c r="A180" t="s">
        <v>202</v>
      </c>
      <c r="B180" s="6" t="s">
        <v>1102</v>
      </c>
      <c r="C180" t="s">
        <v>1831</v>
      </c>
      <c r="D180" t="s">
        <v>1865</v>
      </c>
      <c r="E180" s="1">
        <v>11700319000</v>
      </c>
      <c r="F180" s="2">
        <v>199.28</v>
      </c>
      <c r="G180" s="2">
        <v>5.04</v>
      </c>
      <c r="H180" s="3">
        <v>0.4909</v>
      </c>
      <c r="I180">
        <v>0.5921999999999999</v>
      </c>
      <c r="J180" s="4">
        <v>0.138</v>
      </c>
      <c r="K180" s="4">
        <v>-0.035</v>
      </c>
      <c r="L180">
        <v>0.044</v>
      </c>
      <c r="M180" s="4">
        <v>0.116</v>
      </c>
      <c r="N180">
        <v>-0.0124876114965312</v>
      </c>
      <c r="O180" t="s">
        <v>1967</v>
      </c>
      <c r="P180">
        <f>rounddown($AC$4*$AC$5 / G180,0)</f>
        <v>0</v>
      </c>
      <c r="Q180" s="2">
        <f>P180* F180</f>
        <v>0</v>
      </c>
      <c r="R180" s="4">
        <f>Q180/$AC$4</f>
        <v>0</v>
      </c>
      <c r="S180">
        <v>0.8159999999999999</v>
      </c>
      <c r="T180">
        <v>0.1061</v>
      </c>
      <c r="V180">
        <v>179</v>
      </c>
      <c r="W180">
        <v>177</v>
      </c>
      <c r="X180">
        <v>179</v>
      </c>
      <c r="Y180">
        <v>214</v>
      </c>
    </row>
    <row r="181" spans="1:25">
      <c r="A181" t="s">
        <v>203</v>
      </c>
      <c r="B181" s="6" t="s">
        <v>1103</v>
      </c>
      <c r="C181" t="s">
        <v>1827</v>
      </c>
      <c r="D181" t="s">
        <v>1838</v>
      </c>
      <c r="E181" s="1">
        <v>29710522000</v>
      </c>
      <c r="F181" s="2">
        <v>39.41</v>
      </c>
      <c r="G181" s="2">
        <v>0.66</v>
      </c>
      <c r="H181" s="3">
        <v>0.4868</v>
      </c>
      <c r="I181">
        <v>0.8667</v>
      </c>
      <c r="J181" s="4">
        <v>0.033</v>
      </c>
      <c r="K181" s="4">
        <v>-0.029</v>
      </c>
      <c r="L181">
        <v>0.08699999999999999</v>
      </c>
      <c r="M181" s="4">
        <v>0.097</v>
      </c>
      <c r="N181">
        <v>0.02230869001297</v>
      </c>
      <c r="O181" t="s">
        <v>1969</v>
      </c>
      <c r="P181">
        <f>rounddown($AC$4*$AC$5 / G181,0)</f>
        <v>0</v>
      </c>
      <c r="Q181" s="2">
        <f>P181* F181</f>
        <v>0</v>
      </c>
      <c r="R181" s="4">
        <f>Q181/$AC$4</f>
        <v>0</v>
      </c>
      <c r="S181">
        <v>0.68</v>
      </c>
      <c r="T181">
        <v>0.1417</v>
      </c>
      <c r="V181">
        <v>180</v>
      </c>
      <c r="W181">
        <v>201</v>
      </c>
      <c r="X181">
        <v>244</v>
      </c>
      <c r="Y181">
        <v>325</v>
      </c>
    </row>
    <row r="182" spans="1:25">
      <c r="A182" t="s">
        <v>204</v>
      </c>
      <c r="B182" s="6" t="s">
        <v>1104</v>
      </c>
      <c r="C182" t="s">
        <v>1833</v>
      </c>
      <c r="D182" t="s">
        <v>1885</v>
      </c>
      <c r="E182" s="1">
        <v>20884154000</v>
      </c>
      <c r="F182" s="2">
        <v>336.28</v>
      </c>
      <c r="G182" s="2">
        <v>11.31</v>
      </c>
      <c r="H182" s="3">
        <v>0.4819</v>
      </c>
      <c r="I182">
        <v>0.6983</v>
      </c>
      <c r="J182" s="4">
        <v>0.06900000000000001</v>
      </c>
      <c r="K182" s="4">
        <v>-0.049</v>
      </c>
      <c r="L182">
        <v>0.128</v>
      </c>
      <c r="M182" s="4">
        <v>0.182</v>
      </c>
      <c r="N182">
        <v>0.0355680103470574</v>
      </c>
      <c r="O182" t="s">
        <v>1968</v>
      </c>
      <c r="P182">
        <f>rounddown($AC$4*$AC$5 / G182,0)</f>
        <v>0</v>
      </c>
      <c r="Q182" s="2">
        <f>P182* F182</f>
        <v>0</v>
      </c>
      <c r="R182" s="4">
        <f>Q182/$AC$4</f>
        <v>0</v>
      </c>
      <c r="S182">
        <v>1.621</v>
      </c>
      <c r="T182">
        <v>0.3416</v>
      </c>
      <c r="V182">
        <v>181</v>
      </c>
      <c r="W182">
        <v>155</v>
      </c>
      <c r="X182">
        <v>185</v>
      </c>
      <c r="Y182">
        <v>243</v>
      </c>
    </row>
    <row r="183" spans="1:25">
      <c r="A183" t="s">
        <v>205</v>
      </c>
      <c r="B183" s="6" t="s">
        <v>1105</v>
      </c>
      <c r="C183" t="s">
        <v>1826</v>
      </c>
      <c r="D183" t="s">
        <v>1881</v>
      </c>
      <c r="E183" s="1">
        <v>16933682000</v>
      </c>
      <c r="F183" s="2">
        <v>298.31</v>
      </c>
      <c r="G183" s="2">
        <v>9.890000000000001</v>
      </c>
      <c r="H183" s="3">
        <v>0.4731</v>
      </c>
      <c r="I183">
        <v>0.8127</v>
      </c>
      <c r="J183" s="4">
        <v>0.081</v>
      </c>
      <c r="K183" s="4">
        <v>-0.073</v>
      </c>
      <c r="L183">
        <v>0.101</v>
      </c>
      <c r="M183" s="4">
        <v>0.038</v>
      </c>
      <c r="N183">
        <v>0.016284536503935</v>
      </c>
      <c r="O183" t="s">
        <v>1972</v>
      </c>
      <c r="P183">
        <f>rounddown($AC$4*$AC$5 / G183,0)</f>
        <v>0</v>
      </c>
      <c r="Q183" s="2">
        <f>P183* F183</f>
        <v>0</v>
      </c>
      <c r="R183" s="4">
        <f>Q183/$AC$4</f>
        <v>0</v>
      </c>
      <c r="S183">
        <v>0.93</v>
      </c>
      <c r="T183">
        <v>0.2307</v>
      </c>
      <c r="V183">
        <v>182</v>
      </c>
      <c r="W183">
        <v>158</v>
      </c>
      <c r="X183">
        <v>161</v>
      </c>
      <c r="Y183">
        <v>156</v>
      </c>
    </row>
    <row r="184" spans="1:25">
      <c r="A184" t="s">
        <v>206</v>
      </c>
      <c r="B184" s="6" t="s">
        <v>1106</v>
      </c>
      <c r="C184" t="s">
        <v>1827</v>
      </c>
      <c r="D184" t="s">
        <v>1838</v>
      </c>
      <c r="E184" s="1">
        <v>49265881000</v>
      </c>
      <c r="F184" s="2">
        <v>47.89</v>
      </c>
      <c r="G184" s="2">
        <v>0.88</v>
      </c>
      <c r="H184" s="3">
        <v>0.4669</v>
      </c>
      <c r="I184">
        <v>0.7718</v>
      </c>
      <c r="J184" s="4">
        <v>0.07000000000000001</v>
      </c>
      <c r="K184" s="4">
        <v>-0.033</v>
      </c>
      <c r="L184">
        <v>0.045</v>
      </c>
      <c r="M184" s="4">
        <v>0.066</v>
      </c>
      <c r="N184">
        <v>-0.0135942327497424</v>
      </c>
      <c r="O184" t="s">
        <v>1974</v>
      </c>
      <c r="P184">
        <f>rounddown($AC$4*$AC$5 / G184,0)</f>
        <v>0</v>
      </c>
      <c r="Q184" s="2">
        <f>P184* F184</f>
        <v>0</v>
      </c>
      <c r="R184" s="4">
        <f>Q184/$AC$4</f>
        <v>0</v>
      </c>
      <c r="S184">
        <v>0.505</v>
      </c>
      <c r="T184">
        <v>0.0766</v>
      </c>
      <c r="V184">
        <v>183</v>
      </c>
      <c r="W184">
        <v>206</v>
      </c>
      <c r="X184">
        <v>255</v>
      </c>
      <c r="Y184">
        <v>343</v>
      </c>
    </row>
    <row r="185" spans="1:25">
      <c r="A185" t="s">
        <v>207</v>
      </c>
      <c r="B185" s="6" t="s">
        <v>1107</v>
      </c>
      <c r="C185" t="s">
        <v>1832</v>
      </c>
      <c r="D185" t="s">
        <v>1869</v>
      </c>
      <c r="E185" s="1">
        <v>21330004000</v>
      </c>
      <c r="F185" s="2">
        <v>234.83</v>
      </c>
      <c r="G185" s="2">
        <v>9.69</v>
      </c>
      <c r="H185" s="3">
        <v>0.4544</v>
      </c>
      <c r="I185">
        <v>0.5782</v>
      </c>
      <c r="J185" s="4">
        <v>0.08500000000000001</v>
      </c>
      <c r="K185" s="4">
        <v>-0.099</v>
      </c>
      <c r="L185">
        <v>0.194</v>
      </c>
      <c r="M185" s="4">
        <v>0.272</v>
      </c>
      <c r="N185">
        <v>0.0847653362897267</v>
      </c>
      <c r="O185" t="s">
        <v>1982</v>
      </c>
      <c r="P185">
        <f>rounddown($AC$4*$AC$5 / G185,0)</f>
        <v>0</v>
      </c>
      <c r="Q185" s="2">
        <f>P185* F185</f>
        <v>0</v>
      </c>
      <c r="R185" s="4">
        <f>Q185/$AC$4</f>
        <v>0</v>
      </c>
      <c r="S185">
        <v>0.794</v>
      </c>
      <c r="T185">
        <v>0.3362</v>
      </c>
      <c r="V185">
        <v>184</v>
      </c>
      <c r="W185">
        <v>187</v>
      </c>
      <c r="X185">
        <v>199</v>
      </c>
      <c r="Y185">
        <v>219</v>
      </c>
    </row>
    <row r="186" spans="1:25">
      <c r="A186" t="s">
        <v>208</v>
      </c>
      <c r="B186" s="6" t="s">
        <v>1108</v>
      </c>
      <c r="C186" t="s">
        <v>1832</v>
      </c>
      <c r="D186" t="s">
        <v>1850</v>
      </c>
      <c r="E186" s="1">
        <v>21535898000</v>
      </c>
      <c r="F186" s="2">
        <v>133.46</v>
      </c>
      <c r="G186" s="2">
        <v>5.37</v>
      </c>
      <c r="H186" s="3">
        <v>0.4505</v>
      </c>
      <c r="I186">
        <v>0.6493</v>
      </c>
      <c r="J186" s="4">
        <v>0.06900000000000001</v>
      </c>
      <c r="K186" s="4">
        <v>-0.07199999999999999</v>
      </c>
      <c r="L186">
        <v>0.195</v>
      </c>
      <c r="M186" s="4">
        <v>0.311</v>
      </c>
      <c r="N186">
        <v>0.08884718936118149</v>
      </c>
      <c r="O186" t="s">
        <v>1970</v>
      </c>
      <c r="P186">
        <f>rounddown($AC$4*$AC$5 / G186,0)</f>
        <v>0</v>
      </c>
      <c r="Q186" s="2">
        <f>P186* F186</f>
        <v>0</v>
      </c>
      <c r="R186" s="4">
        <f>Q186/$AC$4</f>
        <v>0</v>
      </c>
      <c r="S186">
        <v>1.276</v>
      </c>
      <c r="T186">
        <v>0.2646</v>
      </c>
      <c r="V186">
        <v>185</v>
      </c>
      <c r="W186">
        <v>213</v>
      </c>
      <c r="X186">
        <v>223</v>
      </c>
      <c r="Y186">
        <v>280</v>
      </c>
    </row>
    <row r="187" spans="1:25">
      <c r="A187" t="s">
        <v>209</v>
      </c>
      <c r="B187" s="6" t="s">
        <v>1109</v>
      </c>
      <c r="C187" t="s">
        <v>1831</v>
      </c>
      <c r="D187" t="s">
        <v>1890</v>
      </c>
      <c r="E187" s="1">
        <v>172564546000</v>
      </c>
      <c r="F187" s="2">
        <v>139.51</v>
      </c>
      <c r="G187" s="2">
        <v>3.23</v>
      </c>
      <c r="H187" s="3">
        <v>0.438</v>
      </c>
      <c r="I187">
        <v>0.5328000000000001</v>
      </c>
      <c r="J187" s="4">
        <v>0.058</v>
      </c>
      <c r="K187" s="4">
        <v>-0.03</v>
      </c>
      <c r="L187">
        <v>0.038</v>
      </c>
      <c r="M187" s="4">
        <v>0.124</v>
      </c>
      <c r="N187">
        <v>-0.0055599116116615</v>
      </c>
      <c r="O187" t="s">
        <v>1971</v>
      </c>
      <c r="P187">
        <f>rounddown($AC$4*$AC$5 / G187,0)</f>
        <v>0</v>
      </c>
      <c r="Q187" s="2">
        <f>P187* F187</f>
        <v>0</v>
      </c>
      <c r="R187" s="4">
        <f>Q187/$AC$4</f>
        <v>0</v>
      </c>
      <c r="S187">
        <v>0.404</v>
      </c>
      <c r="T187">
        <v>0.1216</v>
      </c>
      <c r="V187">
        <v>186</v>
      </c>
      <c r="W187">
        <v>162</v>
      </c>
      <c r="X187">
        <v>159</v>
      </c>
      <c r="Y187">
        <v>153</v>
      </c>
    </row>
    <row r="188" spans="1:25">
      <c r="A188" t="s">
        <v>210</v>
      </c>
      <c r="B188" s="6" t="s">
        <v>1110</v>
      </c>
      <c r="C188" t="s">
        <v>1836</v>
      </c>
      <c r="D188" t="s">
        <v>1903</v>
      </c>
      <c r="E188" s="1">
        <v>7951843000</v>
      </c>
      <c r="F188" s="2">
        <v>51.59</v>
      </c>
      <c r="G188" s="2">
        <v>0.48</v>
      </c>
      <c r="H188" s="3">
        <v>0.4376</v>
      </c>
      <c r="I188">
        <v>0.8677</v>
      </c>
      <c r="J188" s="4">
        <v>0.061</v>
      </c>
      <c r="K188" s="4">
        <v>-0.021</v>
      </c>
      <c r="L188">
        <v>0.067</v>
      </c>
      <c r="M188" s="4">
        <v>0.133</v>
      </c>
      <c r="N188">
        <v>0.005457025920873</v>
      </c>
      <c r="O188" t="s">
        <v>1973</v>
      </c>
      <c r="P188">
        <f>rounddown($AC$4*$AC$5 / G188,0)</f>
        <v>0</v>
      </c>
      <c r="Q188" s="2">
        <f>P188* F188</f>
        <v>0</v>
      </c>
      <c r="R188" s="4">
        <f>Q188/$AC$4</f>
        <v>0</v>
      </c>
      <c r="S188">
        <v>1.482</v>
      </c>
      <c r="T188">
        <v>0.1635</v>
      </c>
      <c r="V188">
        <v>187</v>
      </c>
      <c r="W188">
        <v>163</v>
      </c>
      <c r="X188">
        <v>155</v>
      </c>
      <c r="Y188">
        <v>161</v>
      </c>
    </row>
    <row r="189" spans="1:25">
      <c r="A189" t="s">
        <v>211</v>
      </c>
      <c r="B189" s="6" t="s">
        <v>1111</v>
      </c>
      <c r="C189" t="s">
        <v>1827</v>
      </c>
      <c r="D189" t="s">
        <v>1838</v>
      </c>
      <c r="E189" s="1">
        <v>37885379000</v>
      </c>
      <c r="F189" s="2">
        <v>116.28</v>
      </c>
      <c r="G189" s="2">
        <v>1.97</v>
      </c>
      <c r="H189" s="3">
        <v>0.4343</v>
      </c>
      <c r="I189">
        <v>0.8531</v>
      </c>
      <c r="J189" s="4">
        <v>0.024</v>
      </c>
      <c r="K189" s="4">
        <v>-0.03</v>
      </c>
      <c r="L189">
        <v>0.051</v>
      </c>
      <c r="M189" s="4">
        <v>0.063</v>
      </c>
      <c r="N189">
        <v>0.0022409929322531</v>
      </c>
      <c r="O189" t="s">
        <v>1967</v>
      </c>
      <c r="P189">
        <f>rounddown($AC$4*$AC$5 / G189,0)</f>
        <v>0</v>
      </c>
      <c r="Q189" s="2">
        <f>P189* F189</f>
        <v>0</v>
      </c>
      <c r="R189" s="4">
        <f>Q189/$AC$4</f>
        <v>0</v>
      </c>
      <c r="S189">
        <v>0.525</v>
      </c>
      <c r="T189">
        <v>0.0848</v>
      </c>
      <c r="V189">
        <v>188</v>
      </c>
      <c r="W189">
        <v>210</v>
      </c>
      <c r="X189">
        <v>258</v>
      </c>
      <c r="Y189">
        <v>333</v>
      </c>
    </row>
    <row r="190" spans="1:25">
      <c r="A190" t="s">
        <v>212</v>
      </c>
      <c r="B190" s="6" t="s">
        <v>1112</v>
      </c>
      <c r="C190" t="s">
        <v>1832</v>
      </c>
      <c r="D190" t="s">
        <v>1869</v>
      </c>
      <c r="E190" s="1">
        <v>15532719000</v>
      </c>
      <c r="F190" s="2">
        <v>398.6</v>
      </c>
      <c r="G190" s="2">
        <v>13.96</v>
      </c>
      <c r="H190" s="3">
        <v>0.4331</v>
      </c>
      <c r="I190">
        <v>0.449</v>
      </c>
      <c r="J190" s="4">
        <v>0.077</v>
      </c>
      <c r="K190" s="4">
        <v>-0.106</v>
      </c>
      <c r="L190">
        <v>0.039</v>
      </c>
      <c r="M190" s="4">
        <v>0.212</v>
      </c>
      <c r="N190">
        <v>-0.008136959713340001</v>
      </c>
      <c r="O190" t="s">
        <v>1973</v>
      </c>
      <c r="P190">
        <f>rounddown($AC$4*$AC$5 / G190,0)</f>
        <v>0</v>
      </c>
      <c r="Q190" s="2">
        <f>P190* F190</f>
        <v>0</v>
      </c>
      <c r="R190" s="4">
        <f>Q190/$AC$4</f>
        <v>0</v>
      </c>
      <c r="S190">
        <v>0.356</v>
      </c>
      <c r="T190">
        <v>0.2837</v>
      </c>
      <c r="V190">
        <v>189</v>
      </c>
      <c r="W190">
        <v>120</v>
      </c>
      <c r="X190">
        <v>99</v>
      </c>
      <c r="Y190">
        <v>54</v>
      </c>
    </row>
    <row r="191" spans="1:25">
      <c r="A191" t="s">
        <v>213</v>
      </c>
      <c r="B191" s="6" t="s">
        <v>1113</v>
      </c>
      <c r="C191" t="s">
        <v>1827</v>
      </c>
      <c r="D191" t="s">
        <v>1838</v>
      </c>
      <c r="E191" s="1">
        <v>24162335000</v>
      </c>
      <c r="F191" s="2">
        <v>77.59</v>
      </c>
      <c r="G191" s="2">
        <v>1.3</v>
      </c>
      <c r="H191" s="3">
        <v>0.4322</v>
      </c>
      <c r="I191">
        <v>0.8257</v>
      </c>
      <c r="J191" s="4">
        <v>0.027</v>
      </c>
      <c r="K191" s="4">
        <v>-0.039</v>
      </c>
      <c r="L191">
        <v>0.056</v>
      </c>
      <c r="M191" s="4">
        <v>0.07199999999999999</v>
      </c>
      <c r="N191">
        <v>-0.0011585993820804</v>
      </c>
      <c r="O191" t="s">
        <v>1972</v>
      </c>
      <c r="P191">
        <f>rounddown($AC$4*$AC$5 / G191,0)</f>
        <v>0</v>
      </c>
      <c r="Q191" s="2">
        <f>P191* F191</f>
        <v>0</v>
      </c>
      <c r="R191" s="4">
        <f>Q191/$AC$4</f>
        <v>0</v>
      </c>
      <c r="S191">
        <v>0.424</v>
      </c>
      <c r="T191">
        <v>0.075</v>
      </c>
      <c r="V191">
        <v>190</v>
      </c>
      <c r="W191">
        <v>232</v>
      </c>
      <c r="X191">
        <v>287</v>
      </c>
      <c r="Y191">
        <v>384</v>
      </c>
    </row>
    <row r="192" spans="1:25">
      <c r="A192" t="s">
        <v>214</v>
      </c>
      <c r="B192" s="6" t="s">
        <v>1114</v>
      </c>
      <c r="C192" t="s">
        <v>1830</v>
      </c>
      <c r="D192" t="s">
        <v>1904</v>
      </c>
      <c r="E192" s="1">
        <v>40053760000</v>
      </c>
      <c r="F192" s="2">
        <v>196.52</v>
      </c>
      <c r="G192" s="2">
        <v>5.32</v>
      </c>
      <c r="H192" s="3">
        <v>0.4295</v>
      </c>
      <c r="I192">
        <v>0.5137</v>
      </c>
      <c r="J192" s="4">
        <v>0.09</v>
      </c>
      <c r="K192" s="4">
        <v>-0.04</v>
      </c>
      <c r="L192">
        <v>-0.025</v>
      </c>
      <c r="M192" s="4">
        <v>0.035</v>
      </c>
      <c r="N192">
        <v>-0.0591727307545001</v>
      </c>
      <c r="O192" t="s">
        <v>1966</v>
      </c>
      <c r="P192">
        <f>rounddown($AC$4*$AC$5 / G192,0)</f>
        <v>0</v>
      </c>
      <c r="Q192" s="2">
        <f>P192* F192</f>
        <v>0</v>
      </c>
      <c r="R192" s="4">
        <f>Q192/$AC$4</f>
        <v>0</v>
      </c>
      <c r="S192">
        <v>0.175</v>
      </c>
      <c r="T192">
        <v>0.0873</v>
      </c>
      <c r="V192">
        <v>191</v>
      </c>
      <c r="W192">
        <v>139</v>
      </c>
      <c r="X192">
        <v>135</v>
      </c>
      <c r="Y192">
        <v>125</v>
      </c>
    </row>
    <row r="193" spans="1:25">
      <c r="A193" t="s">
        <v>215</v>
      </c>
      <c r="B193" s="6" t="s">
        <v>1115</v>
      </c>
      <c r="C193" t="s">
        <v>1827</v>
      </c>
      <c r="D193" t="s">
        <v>1874</v>
      </c>
      <c r="E193" s="1">
        <v>31061162000</v>
      </c>
      <c r="F193" s="2">
        <v>186.24</v>
      </c>
      <c r="G193" s="2">
        <v>2.97</v>
      </c>
      <c r="H193" s="3">
        <v>0.4249</v>
      </c>
      <c r="I193">
        <v>0.7906</v>
      </c>
      <c r="J193" s="4">
        <v>0.019</v>
      </c>
      <c r="K193" s="4">
        <v>-0.025</v>
      </c>
      <c r="L193">
        <v>0.063</v>
      </c>
      <c r="M193" s="4">
        <v>0.099</v>
      </c>
      <c r="N193">
        <v>-0.0005902870941775</v>
      </c>
      <c r="O193" t="s">
        <v>1974</v>
      </c>
      <c r="P193">
        <f>rounddown($AC$4*$AC$5 / G193,0)</f>
        <v>0</v>
      </c>
      <c r="Q193" s="2">
        <f>P193* F193</f>
        <v>0</v>
      </c>
      <c r="R193" s="4">
        <f>Q193/$AC$4</f>
        <v>0</v>
      </c>
      <c r="S193">
        <v>0.6879999999999999</v>
      </c>
      <c r="T193">
        <v>0.0862</v>
      </c>
      <c r="V193">
        <v>192</v>
      </c>
      <c r="W193">
        <v>216</v>
      </c>
      <c r="X193">
        <v>267</v>
      </c>
      <c r="Y193">
        <v>356</v>
      </c>
    </row>
    <row r="194" spans="1:25">
      <c r="A194" t="s">
        <v>216</v>
      </c>
      <c r="B194" s="6" t="s">
        <v>1116</v>
      </c>
      <c r="C194" t="s">
        <v>1827</v>
      </c>
      <c r="D194" t="s">
        <v>1838</v>
      </c>
      <c r="E194" s="1">
        <v>18727629000</v>
      </c>
      <c r="F194" s="2">
        <v>72.22</v>
      </c>
      <c r="G194" s="2">
        <v>1.2</v>
      </c>
      <c r="H194" s="3">
        <v>0.4175</v>
      </c>
      <c r="I194">
        <v>0.8303</v>
      </c>
      <c r="J194" s="4">
        <v>0.022</v>
      </c>
      <c r="K194" s="4">
        <v>-0.037</v>
      </c>
      <c r="L194">
        <v>0.058</v>
      </c>
      <c r="M194" s="4">
        <v>0.08799999999999999</v>
      </c>
      <c r="N194">
        <v>0.0043109442358504</v>
      </c>
      <c r="O194" t="s">
        <v>1966</v>
      </c>
      <c r="P194">
        <f>rounddown($AC$4*$AC$5 / G194,0)</f>
        <v>0</v>
      </c>
      <c r="Q194" s="2">
        <f>P194* F194</f>
        <v>0</v>
      </c>
      <c r="R194" s="4">
        <f>Q194/$AC$4</f>
        <v>0</v>
      </c>
      <c r="S194">
        <v>0.598</v>
      </c>
      <c r="T194">
        <v>0.08890000000000001</v>
      </c>
      <c r="V194">
        <v>193</v>
      </c>
      <c r="W194">
        <v>224</v>
      </c>
      <c r="X194">
        <v>270</v>
      </c>
      <c r="Y194">
        <v>334</v>
      </c>
    </row>
    <row r="195" spans="1:25">
      <c r="A195" t="s">
        <v>217</v>
      </c>
      <c r="B195" s="6" t="s">
        <v>1117</v>
      </c>
      <c r="C195" t="s">
        <v>1831</v>
      </c>
      <c r="D195" t="s">
        <v>1890</v>
      </c>
      <c r="E195" s="1">
        <v>118543163000</v>
      </c>
      <c r="F195" s="2">
        <v>58.06</v>
      </c>
      <c r="G195" s="2">
        <v>1.35</v>
      </c>
      <c r="H195" s="3">
        <v>0.4135</v>
      </c>
      <c r="I195">
        <v>0.6774</v>
      </c>
      <c r="J195" s="4">
        <v>0.056</v>
      </c>
      <c r="K195" s="4">
        <v>-0.028</v>
      </c>
      <c r="L195">
        <v>0.045</v>
      </c>
      <c r="M195" s="4">
        <v>0.158</v>
      </c>
      <c r="N195">
        <v>-0.0120809937042708</v>
      </c>
      <c r="O195" t="s">
        <v>1966</v>
      </c>
      <c r="P195">
        <f>rounddown($AC$4*$AC$5 / G195,0)</f>
        <v>0</v>
      </c>
      <c r="Q195" s="2">
        <f>P195* F195</f>
        <v>0</v>
      </c>
      <c r="R195" s="4">
        <f>Q195/$AC$4</f>
        <v>0</v>
      </c>
      <c r="S195">
        <v>0.273</v>
      </c>
      <c r="T195">
        <v>0.1565</v>
      </c>
      <c r="V195">
        <v>194</v>
      </c>
      <c r="W195">
        <v>146</v>
      </c>
      <c r="X195">
        <v>136</v>
      </c>
      <c r="Y195">
        <v>117</v>
      </c>
    </row>
    <row r="196" spans="1:25">
      <c r="A196" t="s">
        <v>218</v>
      </c>
      <c r="B196" s="6" t="s">
        <v>1118</v>
      </c>
      <c r="C196" t="s">
        <v>1827</v>
      </c>
      <c r="D196" t="s">
        <v>1838</v>
      </c>
      <c r="E196" s="1">
        <v>6121960000</v>
      </c>
      <c r="F196" s="2">
        <v>52.6</v>
      </c>
      <c r="G196" s="2">
        <v>0.98</v>
      </c>
      <c r="H196" s="3">
        <v>0.4114</v>
      </c>
      <c r="I196">
        <v>0.8355</v>
      </c>
      <c r="J196" s="4">
        <v>0.029</v>
      </c>
      <c r="K196" s="4">
        <v>-0.03</v>
      </c>
      <c r="L196">
        <v>0.047</v>
      </c>
      <c r="M196" s="4">
        <v>0.14</v>
      </c>
      <c r="N196">
        <v>-0.0034103827207275</v>
      </c>
      <c r="O196" t="s">
        <v>1970</v>
      </c>
      <c r="P196">
        <f>rounddown($AC$4*$AC$5 / G196,0)</f>
        <v>0</v>
      </c>
      <c r="Q196" s="2">
        <f>P196* F196</f>
        <v>0</v>
      </c>
      <c r="R196" s="4">
        <f>Q196/$AC$4</f>
        <v>0</v>
      </c>
      <c r="S196">
        <v>0.638</v>
      </c>
      <c r="T196">
        <v>0.0813</v>
      </c>
      <c r="V196">
        <v>195</v>
      </c>
      <c r="W196">
        <v>209</v>
      </c>
      <c r="X196">
        <v>234</v>
      </c>
      <c r="Y196">
        <v>286</v>
      </c>
    </row>
    <row r="197" spans="1:25">
      <c r="A197" t="s">
        <v>219</v>
      </c>
      <c r="B197" s="6" t="s">
        <v>1119</v>
      </c>
      <c r="C197" t="s">
        <v>1830</v>
      </c>
      <c r="D197" t="s">
        <v>1872</v>
      </c>
      <c r="E197" s="1">
        <v>435369312000</v>
      </c>
      <c r="F197" s="2">
        <v>969.73</v>
      </c>
      <c r="G197" s="2">
        <v>18.77</v>
      </c>
      <c r="H197" s="3">
        <v>0.405</v>
      </c>
      <c r="I197">
        <v>0.6889</v>
      </c>
      <c r="J197" s="4">
        <v>0.037</v>
      </c>
      <c r="K197" s="4">
        <v>-0.033</v>
      </c>
      <c r="L197">
        <v>0.022</v>
      </c>
      <c r="M197" s="4">
        <v>0.024</v>
      </c>
      <c r="N197">
        <v>-0.0267468235010738</v>
      </c>
      <c r="O197" t="s">
        <v>1968</v>
      </c>
      <c r="P197">
        <f>rounddown($AC$4*$AC$5 / G197,0)</f>
        <v>0</v>
      </c>
      <c r="Q197" s="2">
        <f>P197* F197</f>
        <v>0</v>
      </c>
      <c r="R197" s="4">
        <f>Q197/$AC$4</f>
        <v>0</v>
      </c>
      <c r="S197">
        <v>0.978</v>
      </c>
      <c r="T197">
        <v>0.0453</v>
      </c>
      <c r="V197">
        <v>196</v>
      </c>
      <c r="W197">
        <v>184</v>
      </c>
      <c r="X197">
        <v>196</v>
      </c>
      <c r="Y197">
        <v>240</v>
      </c>
    </row>
    <row r="198" spans="1:25">
      <c r="A198" t="s">
        <v>220</v>
      </c>
      <c r="B198" s="6" t="s">
        <v>1120</v>
      </c>
      <c r="C198" t="s">
        <v>1832</v>
      </c>
      <c r="D198" t="s">
        <v>1895</v>
      </c>
      <c r="E198" s="1">
        <v>78770700000</v>
      </c>
      <c r="F198" s="2">
        <v>42.28</v>
      </c>
      <c r="G198" s="2">
        <v>0.83</v>
      </c>
      <c r="H198" s="3">
        <v>0.396</v>
      </c>
      <c r="I198">
        <v>0.6341</v>
      </c>
      <c r="J198" s="4">
        <v>0.032</v>
      </c>
      <c r="K198" s="4">
        <v>-0.038</v>
      </c>
      <c r="L198">
        <v>0.102</v>
      </c>
      <c r="M198" s="4">
        <v>0.163</v>
      </c>
      <c r="N198">
        <v>0.0282101167315176</v>
      </c>
      <c r="O198" t="s">
        <v>1975</v>
      </c>
      <c r="P198">
        <f>rounddown($AC$4*$AC$5 / G198,0)</f>
        <v>0</v>
      </c>
      <c r="Q198" s="2">
        <f>P198* F198</f>
        <v>0</v>
      </c>
      <c r="R198" s="4">
        <f>Q198/$AC$4</f>
        <v>0</v>
      </c>
      <c r="S198">
        <v>1.246</v>
      </c>
      <c r="T198">
        <v>0.1714</v>
      </c>
      <c r="V198">
        <v>197</v>
      </c>
      <c r="W198">
        <v>183</v>
      </c>
      <c r="X198">
        <v>180</v>
      </c>
      <c r="Y198">
        <v>185</v>
      </c>
    </row>
    <row r="199" spans="1:25">
      <c r="A199" t="s">
        <v>221</v>
      </c>
      <c r="B199" s="6" t="s">
        <v>1121</v>
      </c>
      <c r="C199" t="s">
        <v>1827</v>
      </c>
      <c r="D199" t="s">
        <v>1874</v>
      </c>
      <c r="E199" s="1">
        <v>6613404000</v>
      </c>
      <c r="F199" s="2">
        <v>91.03</v>
      </c>
      <c r="G199" s="2">
        <v>1.71</v>
      </c>
      <c r="H199" s="3">
        <v>0.3828</v>
      </c>
      <c r="I199">
        <v>0.8126</v>
      </c>
      <c r="J199" s="4">
        <v>0.03</v>
      </c>
      <c r="K199" s="4">
        <v>-0.031</v>
      </c>
      <c r="L199">
        <v>0.08400000000000001</v>
      </c>
      <c r="M199" s="4">
        <v>0.13</v>
      </c>
      <c r="N199">
        <v>0.0229239240364087</v>
      </c>
      <c r="O199" t="s">
        <v>1983</v>
      </c>
      <c r="P199">
        <f>rounddown($AC$4*$AC$5 / G199,0)</f>
        <v>0</v>
      </c>
      <c r="Q199" s="2">
        <f>P199* F199</f>
        <v>0</v>
      </c>
      <c r="R199" s="4">
        <f>Q199/$AC$4</f>
        <v>0</v>
      </c>
      <c r="S199">
        <v>0.595</v>
      </c>
      <c r="T199">
        <v>0.139</v>
      </c>
      <c r="V199">
        <v>198</v>
      </c>
      <c r="W199">
        <v>218</v>
      </c>
      <c r="X199">
        <v>236</v>
      </c>
      <c r="Y199">
        <v>269</v>
      </c>
    </row>
    <row r="200" spans="1:25">
      <c r="A200" t="s">
        <v>222</v>
      </c>
      <c r="B200" s="6" t="s">
        <v>1122</v>
      </c>
      <c r="C200" t="s">
        <v>1832</v>
      </c>
      <c r="D200" t="s">
        <v>1850</v>
      </c>
      <c r="E200" s="1">
        <v>7182887000</v>
      </c>
      <c r="F200" s="2">
        <v>196.38</v>
      </c>
      <c r="G200" s="2">
        <v>6.17</v>
      </c>
      <c r="H200" s="3">
        <v>0.3785</v>
      </c>
      <c r="I200">
        <v>0.5062</v>
      </c>
      <c r="J200" s="4">
        <v>0.081</v>
      </c>
      <c r="K200" s="4">
        <v>-0.139</v>
      </c>
      <c r="L200">
        <v>0.203</v>
      </c>
      <c r="M200" s="4">
        <v>0.458</v>
      </c>
      <c r="N200">
        <v>0.09477087746683011</v>
      </c>
      <c r="O200" t="s">
        <v>1988</v>
      </c>
      <c r="P200">
        <f>rounddown($AC$4*$AC$5 / G200,0)</f>
        <v>0</v>
      </c>
      <c r="Q200" s="2">
        <f>P200* F200</f>
        <v>0</v>
      </c>
      <c r="R200" s="4">
        <f>Q200/$AC$4</f>
        <v>0</v>
      </c>
      <c r="S200">
        <v>1.075</v>
      </c>
      <c r="T200">
        <v>0.3404</v>
      </c>
      <c r="V200">
        <v>199</v>
      </c>
      <c r="W200">
        <v>194</v>
      </c>
      <c r="X200">
        <v>182</v>
      </c>
      <c r="Y200">
        <v>171</v>
      </c>
    </row>
    <row r="201" spans="1:25">
      <c r="A201" t="s">
        <v>223</v>
      </c>
      <c r="B201" s="6" t="s">
        <v>1123</v>
      </c>
      <c r="C201" t="s">
        <v>1828</v>
      </c>
      <c r="D201" t="s">
        <v>1845</v>
      </c>
      <c r="E201" s="1">
        <v>11480215000</v>
      </c>
      <c r="F201" s="2">
        <v>36.64</v>
      </c>
      <c r="G201" s="2">
        <v>1.57</v>
      </c>
      <c r="H201" s="3">
        <v>0.3741</v>
      </c>
      <c r="I201">
        <v>0.4572</v>
      </c>
      <c r="J201" s="4">
        <v>0.07099999999999999</v>
      </c>
      <c r="K201" s="4">
        <v>-0.076</v>
      </c>
      <c r="L201">
        <v>0.01</v>
      </c>
      <c r="M201" s="4">
        <v>0.053</v>
      </c>
      <c r="N201">
        <v>-0.0805520702634881</v>
      </c>
      <c r="O201" t="s">
        <v>1969</v>
      </c>
      <c r="P201">
        <f>rounddown($AC$4*$AC$5 / G201,0)</f>
        <v>0</v>
      </c>
      <c r="Q201" s="2">
        <f>P201* F201</f>
        <v>0</v>
      </c>
      <c r="R201" s="4">
        <f>Q201/$AC$4</f>
        <v>0</v>
      </c>
      <c r="S201">
        <v>0.42</v>
      </c>
      <c r="T201">
        <v>-0.0007</v>
      </c>
      <c r="V201">
        <v>200</v>
      </c>
      <c r="W201">
        <v>197</v>
      </c>
      <c r="X201">
        <v>232</v>
      </c>
      <c r="Y201">
        <v>355</v>
      </c>
    </row>
    <row r="202" spans="1:25">
      <c r="A202" t="s">
        <v>224</v>
      </c>
      <c r="B202" s="6" t="s">
        <v>1124</v>
      </c>
      <c r="C202" t="s">
        <v>1831</v>
      </c>
      <c r="D202" t="s">
        <v>1844</v>
      </c>
      <c r="E202" s="1">
        <v>12023352000</v>
      </c>
      <c r="F202" s="2">
        <v>197.71</v>
      </c>
      <c r="G202" s="2">
        <v>5.11</v>
      </c>
      <c r="H202" s="3">
        <v>0.3591</v>
      </c>
      <c r="I202">
        <v>0.6404</v>
      </c>
      <c r="J202" s="4">
        <v>0.132</v>
      </c>
      <c r="K202" s="4">
        <v>-0.054</v>
      </c>
      <c r="L202">
        <v>0.129</v>
      </c>
      <c r="M202" s="4">
        <v>0.314</v>
      </c>
      <c r="N202">
        <v>0.0451998308310426</v>
      </c>
      <c r="O202" t="s">
        <v>1967</v>
      </c>
      <c r="P202">
        <f>rounddown($AC$4*$AC$5 / G202,0)</f>
        <v>0</v>
      </c>
      <c r="Q202" s="2">
        <f>P202* F202</f>
        <v>0</v>
      </c>
      <c r="R202" s="4">
        <f>Q202/$AC$4</f>
        <v>0</v>
      </c>
      <c r="S202">
        <v>0.233</v>
      </c>
      <c r="T202">
        <v>0.1746</v>
      </c>
      <c r="V202">
        <v>201</v>
      </c>
      <c r="W202">
        <v>258</v>
      </c>
      <c r="X202">
        <v>335</v>
      </c>
      <c r="Y202">
        <v>387</v>
      </c>
    </row>
    <row r="203" spans="1:25">
      <c r="A203" t="s">
        <v>225</v>
      </c>
      <c r="B203" s="6" t="s">
        <v>1125</v>
      </c>
      <c r="C203" t="s">
        <v>1831</v>
      </c>
      <c r="D203" t="s">
        <v>1887</v>
      </c>
      <c r="E203" s="1">
        <v>16103940000</v>
      </c>
      <c r="F203" s="2">
        <v>13.91</v>
      </c>
      <c r="G203" s="2">
        <v>0.4</v>
      </c>
      <c r="H203" s="3">
        <v>0.3549</v>
      </c>
      <c r="I203">
        <v>0.4083</v>
      </c>
      <c r="J203" s="4">
        <v>0.067</v>
      </c>
      <c r="K203" s="4">
        <v>-0.052</v>
      </c>
      <c r="L203">
        <v>0.064</v>
      </c>
      <c r="M203" s="4">
        <v>0.222</v>
      </c>
      <c r="N203">
        <v>0.0197947214076246</v>
      </c>
      <c r="O203" t="s">
        <v>1987</v>
      </c>
      <c r="P203">
        <f>rounddown($AC$4*$AC$5 / G203,0)</f>
        <v>0</v>
      </c>
      <c r="Q203" s="2">
        <f>P203* F203</f>
        <v>0</v>
      </c>
      <c r="R203" s="4">
        <f>Q203/$AC$4</f>
        <v>0</v>
      </c>
      <c r="S203">
        <v>0.822</v>
      </c>
      <c r="T203">
        <v>0.2847</v>
      </c>
      <c r="V203">
        <v>202</v>
      </c>
      <c r="W203">
        <v>132</v>
      </c>
      <c r="X203">
        <v>105</v>
      </c>
      <c r="Y203">
        <v>67</v>
      </c>
    </row>
    <row r="204" spans="1:25">
      <c r="A204" t="s">
        <v>226</v>
      </c>
      <c r="B204" s="6" t="s">
        <v>1126</v>
      </c>
      <c r="C204" t="s">
        <v>1833</v>
      </c>
      <c r="D204" t="s">
        <v>1875</v>
      </c>
      <c r="E204" s="1">
        <v>9182968000</v>
      </c>
      <c r="F204" s="2">
        <v>495.83</v>
      </c>
      <c r="G204" s="2">
        <v>17.32</v>
      </c>
      <c r="H204" s="3">
        <v>0.3497</v>
      </c>
      <c r="I204">
        <v>0.4559</v>
      </c>
      <c r="J204" s="4">
        <v>0.059</v>
      </c>
      <c r="K204" s="4">
        <v>-0.107</v>
      </c>
      <c r="L204">
        <v>0.169</v>
      </c>
      <c r="M204" s="4">
        <v>0.222</v>
      </c>
      <c r="N204">
        <v>0.0239132679401135</v>
      </c>
      <c r="O204" t="s">
        <v>1969</v>
      </c>
      <c r="P204">
        <f>rounddown($AC$4*$AC$5 / G204,0)</f>
        <v>0</v>
      </c>
      <c r="Q204" s="2">
        <f>P204* F204</f>
        <v>0</v>
      </c>
      <c r="R204" s="4">
        <f>Q204/$AC$4</f>
        <v>0</v>
      </c>
      <c r="S204">
        <v>0.225</v>
      </c>
      <c r="T204">
        <v>0.2629</v>
      </c>
      <c r="V204">
        <v>203</v>
      </c>
      <c r="W204">
        <v>227</v>
      </c>
      <c r="X204">
        <v>260</v>
      </c>
      <c r="Y204">
        <v>317</v>
      </c>
    </row>
    <row r="205" spans="1:25">
      <c r="A205" t="s">
        <v>227</v>
      </c>
      <c r="B205" s="6" t="s">
        <v>1127</v>
      </c>
      <c r="C205" t="s">
        <v>1835</v>
      </c>
      <c r="D205" t="s">
        <v>1905</v>
      </c>
      <c r="E205" s="1">
        <v>38911373000</v>
      </c>
      <c r="F205" s="2">
        <v>166.49</v>
      </c>
      <c r="G205" s="2">
        <v>5.34</v>
      </c>
      <c r="H205" s="3">
        <v>0.3473</v>
      </c>
      <c r="I205">
        <v>0.6472</v>
      </c>
      <c r="J205" s="4">
        <v>0.064</v>
      </c>
      <c r="K205" s="4">
        <v>-0.04</v>
      </c>
      <c r="L205">
        <v>0.125</v>
      </c>
      <c r="M205" s="4">
        <v>0.099</v>
      </c>
      <c r="N205">
        <v>0.0516707725348999</v>
      </c>
      <c r="O205" t="s">
        <v>1973</v>
      </c>
      <c r="P205">
        <f>rounddown($AC$4*$AC$5 / G205,0)</f>
        <v>0</v>
      </c>
      <c r="Q205" s="2">
        <f>P205* F205</f>
        <v>0</v>
      </c>
      <c r="R205" s="4">
        <f>Q205/$AC$4</f>
        <v>0</v>
      </c>
      <c r="S205">
        <v>1.147</v>
      </c>
      <c r="T205">
        <v>0.2153</v>
      </c>
      <c r="V205">
        <v>204</v>
      </c>
      <c r="W205">
        <v>188</v>
      </c>
      <c r="X205">
        <v>175</v>
      </c>
      <c r="Y205">
        <v>170</v>
      </c>
    </row>
    <row r="206" spans="1:25">
      <c r="A206" t="s">
        <v>228</v>
      </c>
      <c r="B206" s="6" t="s">
        <v>1128</v>
      </c>
      <c r="C206" t="s">
        <v>1832</v>
      </c>
      <c r="D206" t="s">
        <v>1906</v>
      </c>
      <c r="E206" s="1">
        <v>11399197000</v>
      </c>
      <c r="F206" s="2">
        <v>43.59</v>
      </c>
      <c r="G206" s="2">
        <v>1.11</v>
      </c>
      <c r="H206" s="3">
        <v>0.3386</v>
      </c>
      <c r="I206">
        <v>0.7608</v>
      </c>
      <c r="J206" s="4">
        <v>0.056</v>
      </c>
      <c r="K206" s="4">
        <v>-0.07199999999999999</v>
      </c>
      <c r="L206">
        <v>0.112</v>
      </c>
      <c r="M206" s="4">
        <v>0.106</v>
      </c>
      <c r="N206">
        <v>0.042822966507177</v>
      </c>
      <c r="O206" t="s">
        <v>1967</v>
      </c>
      <c r="P206">
        <f>rounddown($AC$4*$AC$5 / G206,0)</f>
        <v>0</v>
      </c>
      <c r="Q206" s="2">
        <f>P206* F206</f>
        <v>0</v>
      </c>
      <c r="R206" s="4">
        <f>Q206/$AC$4</f>
        <v>0</v>
      </c>
      <c r="S206">
        <v>1.136</v>
      </c>
      <c r="T206">
        <v>0.158</v>
      </c>
      <c r="V206">
        <v>205</v>
      </c>
      <c r="W206">
        <v>221</v>
      </c>
      <c r="X206">
        <v>246</v>
      </c>
      <c r="Y206">
        <v>289</v>
      </c>
    </row>
    <row r="207" spans="1:25">
      <c r="A207" t="s">
        <v>229</v>
      </c>
      <c r="B207" s="6" t="s">
        <v>1129</v>
      </c>
      <c r="C207" t="s">
        <v>1832</v>
      </c>
      <c r="D207" t="s">
        <v>1907</v>
      </c>
      <c r="E207" s="1">
        <v>52593447000</v>
      </c>
      <c r="F207" s="2">
        <v>44.52</v>
      </c>
      <c r="G207" s="2">
        <v>1.3</v>
      </c>
      <c r="H207" s="3">
        <v>0.3375</v>
      </c>
      <c r="I207">
        <v>0.6544</v>
      </c>
      <c r="J207" s="4">
        <v>0.056</v>
      </c>
      <c r="K207" s="4">
        <v>-0.06900000000000001</v>
      </c>
      <c r="L207">
        <v>0.017</v>
      </c>
      <c r="M207" s="4">
        <v>0</v>
      </c>
      <c r="N207">
        <v>-0.0361550119073391</v>
      </c>
      <c r="O207" t="s">
        <v>1981</v>
      </c>
      <c r="P207">
        <f>rounddown($AC$4*$AC$5 / G207,0)</f>
        <v>0</v>
      </c>
      <c r="Q207" s="2">
        <f>P207* F207</f>
        <v>0</v>
      </c>
      <c r="R207" s="4">
        <f>Q207/$AC$4</f>
        <v>0</v>
      </c>
      <c r="S207">
        <v>0.837</v>
      </c>
      <c r="T207">
        <v>0.07820000000000001</v>
      </c>
      <c r="V207">
        <v>206</v>
      </c>
      <c r="W207">
        <v>191</v>
      </c>
      <c r="X207">
        <v>183</v>
      </c>
      <c r="Y207">
        <v>196</v>
      </c>
    </row>
    <row r="208" spans="1:25">
      <c r="A208" t="s">
        <v>230</v>
      </c>
      <c r="B208" s="6" t="s">
        <v>1130</v>
      </c>
      <c r="C208" t="s">
        <v>1830</v>
      </c>
      <c r="D208" t="s">
        <v>1908</v>
      </c>
      <c r="E208" s="1">
        <v>22510240000</v>
      </c>
      <c r="F208" s="2">
        <v>94.89</v>
      </c>
      <c r="G208" s="2">
        <v>2.01</v>
      </c>
      <c r="H208" s="3">
        <v>0.3349</v>
      </c>
      <c r="I208">
        <v>0.5013</v>
      </c>
      <c r="J208" s="4">
        <v>0.047</v>
      </c>
      <c r="K208" s="4">
        <v>-0.035</v>
      </c>
      <c r="L208">
        <v>0.029</v>
      </c>
      <c r="M208" s="4">
        <v>0.038</v>
      </c>
      <c r="N208">
        <v>-0.0035703034757954</v>
      </c>
      <c r="O208" t="s">
        <v>1970</v>
      </c>
      <c r="P208">
        <f>rounddown($AC$4*$AC$5 / G208,0)</f>
        <v>0</v>
      </c>
      <c r="Q208" s="2">
        <f>P208* F208</f>
        <v>0</v>
      </c>
      <c r="R208" s="4">
        <f>Q208/$AC$4</f>
        <v>0</v>
      </c>
      <c r="S208">
        <v>0.473</v>
      </c>
      <c r="T208">
        <v>0.1261</v>
      </c>
      <c r="V208">
        <v>207</v>
      </c>
      <c r="W208">
        <v>174</v>
      </c>
      <c r="X208">
        <v>145</v>
      </c>
      <c r="Y208">
        <v>135</v>
      </c>
    </row>
    <row r="209" spans="1:25">
      <c r="A209" t="s">
        <v>231</v>
      </c>
      <c r="B209" s="6" t="s">
        <v>1131</v>
      </c>
      <c r="C209" t="s">
        <v>1836</v>
      </c>
      <c r="D209" t="s">
        <v>1903</v>
      </c>
      <c r="E209" s="1">
        <v>4269773000</v>
      </c>
      <c r="F209" s="2">
        <v>57.1</v>
      </c>
      <c r="G209" s="2">
        <v>1.59</v>
      </c>
      <c r="H209" s="3">
        <v>0.329</v>
      </c>
      <c r="I209">
        <v>0.8061</v>
      </c>
      <c r="J209" s="4">
        <v>0.028</v>
      </c>
      <c r="K209" s="4">
        <v>-0.029</v>
      </c>
      <c r="L209">
        <v>0.063</v>
      </c>
      <c r="M209" s="4">
        <v>0.104</v>
      </c>
      <c r="N209">
        <v>0.0086557145380674</v>
      </c>
      <c r="O209" t="s">
        <v>1966</v>
      </c>
      <c r="P209">
        <f>rounddown($AC$4*$AC$5 / G209,0)</f>
        <v>0</v>
      </c>
      <c r="Q209" s="2">
        <f>P209* F209</f>
        <v>0</v>
      </c>
      <c r="R209" s="4">
        <f>Q209/$AC$4</f>
        <v>0</v>
      </c>
      <c r="S209">
        <v>0.651</v>
      </c>
      <c r="T209">
        <v>0.1276</v>
      </c>
      <c r="V209">
        <v>208</v>
      </c>
      <c r="W209">
        <v>186</v>
      </c>
      <c r="X209">
        <v>184</v>
      </c>
      <c r="Y209">
        <v>205</v>
      </c>
    </row>
    <row r="210" spans="1:25">
      <c r="A210" t="s">
        <v>232</v>
      </c>
      <c r="B210" s="6" t="s">
        <v>1132</v>
      </c>
      <c r="C210" t="s">
        <v>1834</v>
      </c>
      <c r="D210" t="s">
        <v>1909</v>
      </c>
      <c r="E210" s="1">
        <v>3710786000</v>
      </c>
      <c r="F210" s="2">
        <v>32.11</v>
      </c>
      <c r="G210" s="2">
        <v>0.63</v>
      </c>
      <c r="H210" s="3">
        <v>0.3219</v>
      </c>
      <c r="I210">
        <v>0.6593</v>
      </c>
      <c r="J210" s="4">
        <v>0.046</v>
      </c>
      <c r="K210" s="4">
        <v>-0.026</v>
      </c>
      <c r="L210">
        <v>0.062</v>
      </c>
      <c r="M210" s="4">
        <v>0.106</v>
      </c>
      <c r="N210">
        <v>0.0200127064803048</v>
      </c>
      <c r="O210" t="s">
        <v>1976</v>
      </c>
      <c r="P210">
        <f>rounddown($AC$4*$AC$5 / G210,0)</f>
        <v>0</v>
      </c>
      <c r="Q210" s="2">
        <f>P210* F210</f>
        <v>0</v>
      </c>
      <c r="R210" s="4">
        <f>Q210/$AC$4</f>
        <v>0</v>
      </c>
      <c r="S210">
        <v>0.876</v>
      </c>
      <c r="T210">
        <v>0.0902</v>
      </c>
      <c r="V210">
        <v>209</v>
      </c>
      <c r="W210">
        <v>238</v>
      </c>
      <c r="X210">
        <v>259</v>
      </c>
      <c r="Y210">
        <v>265</v>
      </c>
    </row>
    <row r="211" spans="1:25">
      <c r="A211" t="s">
        <v>233</v>
      </c>
      <c r="B211" s="6" t="s">
        <v>1133</v>
      </c>
      <c r="C211" t="s">
        <v>1832</v>
      </c>
      <c r="D211" t="s">
        <v>1857</v>
      </c>
      <c r="E211" s="1">
        <v>156665020000</v>
      </c>
      <c r="F211" s="2">
        <v>401.96</v>
      </c>
      <c r="G211" s="2">
        <v>12.64</v>
      </c>
      <c r="H211" s="3">
        <v>0.3213</v>
      </c>
      <c r="I211">
        <v>0.5462</v>
      </c>
      <c r="J211" s="4">
        <v>0.054</v>
      </c>
      <c r="K211" s="4">
        <v>-0.058</v>
      </c>
      <c r="L211">
        <v>0.147</v>
      </c>
      <c r="M211" s="4">
        <v>0.124</v>
      </c>
      <c r="N211">
        <v>0.0692985023010825</v>
      </c>
      <c r="O211" t="s">
        <v>1970</v>
      </c>
      <c r="P211">
        <f>rounddown($AC$4*$AC$5 / G211,0)</f>
        <v>0</v>
      </c>
      <c r="Q211" s="2">
        <f>P211* F211</f>
        <v>0</v>
      </c>
      <c r="R211" s="4">
        <f>Q211/$AC$4</f>
        <v>0</v>
      </c>
      <c r="S211">
        <v>1.164</v>
      </c>
      <c r="T211">
        <v>0.1928</v>
      </c>
      <c r="V211">
        <v>210</v>
      </c>
      <c r="W211">
        <v>252</v>
      </c>
      <c r="X211">
        <v>281</v>
      </c>
      <c r="Y211">
        <v>354</v>
      </c>
    </row>
    <row r="212" spans="1:25">
      <c r="A212" t="s">
        <v>234</v>
      </c>
      <c r="B212" s="6" t="s">
        <v>1134</v>
      </c>
      <c r="C212" t="s">
        <v>1836</v>
      </c>
      <c r="D212" t="s">
        <v>1910</v>
      </c>
      <c r="E212" s="1">
        <v>13387625000</v>
      </c>
      <c r="F212" s="2">
        <v>307.65</v>
      </c>
      <c r="G212" s="2">
        <v>7.02</v>
      </c>
      <c r="H212" s="3">
        <v>0.3147</v>
      </c>
      <c r="I212">
        <v>0.6871</v>
      </c>
      <c r="J212" s="4">
        <v>0.05</v>
      </c>
      <c r="K212" s="4">
        <v>-0.038</v>
      </c>
      <c r="L212">
        <v>0.08</v>
      </c>
      <c r="M212" s="4">
        <v>0.158</v>
      </c>
      <c r="N212">
        <v>0.0235892999733828</v>
      </c>
      <c r="O212" t="s">
        <v>1972</v>
      </c>
      <c r="P212">
        <f>rounddown($AC$4*$AC$5 / G212,0)</f>
        <v>0</v>
      </c>
      <c r="Q212" s="2">
        <f>P212* F212</f>
        <v>0</v>
      </c>
      <c r="R212" s="4">
        <f>Q212/$AC$4</f>
        <v>0</v>
      </c>
      <c r="S212">
        <v>0.241</v>
      </c>
      <c r="T212">
        <v>0.1497</v>
      </c>
      <c r="V212">
        <v>211</v>
      </c>
      <c r="W212">
        <v>203</v>
      </c>
      <c r="X212">
        <v>203</v>
      </c>
      <c r="Y212">
        <v>216</v>
      </c>
    </row>
    <row r="213" spans="1:25">
      <c r="A213" t="s">
        <v>235</v>
      </c>
      <c r="B213" s="6" t="s">
        <v>1135</v>
      </c>
      <c r="C213" t="s">
        <v>1828</v>
      </c>
      <c r="D213" t="s">
        <v>1845</v>
      </c>
      <c r="E213" s="1">
        <v>36020609000</v>
      </c>
      <c r="F213" s="2">
        <v>57.62</v>
      </c>
      <c r="G213" s="2">
        <v>2.05</v>
      </c>
      <c r="H213" s="3">
        <v>0.3077</v>
      </c>
      <c r="I213">
        <v>0.4742</v>
      </c>
      <c r="J213" s="4">
        <v>0.065</v>
      </c>
      <c r="K213" s="4">
        <v>-0.052</v>
      </c>
      <c r="L213">
        <v>-0.007</v>
      </c>
      <c r="M213" s="4">
        <v>0.033</v>
      </c>
      <c r="N213">
        <v>-0.0589580271108933</v>
      </c>
      <c r="O213" t="s">
        <v>1977</v>
      </c>
      <c r="P213">
        <f>rounddown($AC$4*$AC$5 / G213,0)</f>
        <v>0</v>
      </c>
      <c r="Q213" s="2">
        <f>P213* F213</f>
        <v>0</v>
      </c>
      <c r="R213" s="4">
        <f>Q213/$AC$4</f>
        <v>0</v>
      </c>
      <c r="S213">
        <v>0.6929999999999999</v>
      </c>
      <c r="T213">
        <v>-0.0622</v>
      </c>
      <c r="V213">
        <v>212</v>
      </c>
      <c r="W213">
        <v>237</v>
      </c>
      <c r="X213">
        <v>266</v>
      </c>
      <c r="Y213">
        <v>413</v>
      </c>
    </row>
    <row r="214" spans="1:25">
      <c r="A214" t="s">
        <v>236</v>
      </c>
      <c r="B214" s="6" t="s">
        <v>1136</v>
      </c>
      <c r="C214" t="s">
        <v>1831</v>
      </c>
      <c r="D214" t="s">
        <v>1855</v>
      </c>
      <c r="E214" s="1">
        <v>21352161000</v>
      </c>
      <c r="F214" s="2">
        <v>193.43</v>
      </c>
      <c r="G214" s="2">
        <v>4.36</v>
      </c>
      <c r="H214" s="3">
        <v>0.3065</v>
      </c>
      <c r="I214">
        <v>0.5625</v>
      </c>
      <c r="J214" s="4">
        <v>0.074</v>
      </c>
      <c r="K214" s="4">
        <v>-0.032</v>
      </c>
      <c r="L214">
        <v>0.02</v>
      </c>
      <c r="M214" s="4">
        <v>0.055</v>
      </c>
      <c r="N214">
        <v>-0.0147208638956805</v>
      </c>
      <c r="O214" t="s">
        <v>1977</v>
      </c>
      <c r="P214">
        <f>rounddown($AC$4*$AC$5 / G214,0)</f>
        <v>0</v>
      </c>
      <c r="Q214" s="2">
        <f>P214* F214</f>
        <v>0</v>
      </c>
      <c r="R214" s="4">
        <f>Q214/$AC$4</f>
        <v>0</v>
      </c>
      <c r="S214">
        <v>0.654</v>
      </c>
      <c r="T214">
        <v>0.0608</v>
      </c>
      <c r="V214">
        <v>213</v>
      </c>
      <c r="W214">
        <v>220</v>
      </c>
      <c r="X214">
        <v>252</v>
      </c>
      <c r="Y214">
        <v>308</v>
      </c>
    </row>
    <row r="215" spans="1:25">
      <c r="A215" t="s">
        <v>237</v>
      </c>
      <c r="B215" s="6" t="s">
        <v>1137</v>
      </c>
      <c r="C215" t="s">
        <v>1831</v>
      </c>
      <c r="D215" t="s">
        <v>1890</v>
      </c>
      <c r="E215" s="1">
        <v>155519664000</v>
      </c>
      <c r="F215" s="2">
        <v>27.19</v>
      </c>
      <c r="G215" s="2">
        <v>0.61</v>
      </c>
      <c r="H215" s="3">
        <v>0.3051</v>
      </c>
      <c r="I215">
        <v>0.7305</v>
      </c>
      <c r="J215" s="4">
        <v>0.039</v>
      </c>
      <c r="K215" s="4">
        <v>-0.034</v>
      </c>
      <c r="L215">
        <v>0.04</v>
      </c>
      <c r="M215" s="4">
        <v>0.08599999999999999</v>
      </c>
      <c r="N215">
        <v>-0.0058500914076782</v>
      </c>
      <c r="O215" t="s">
        <v>1967</v>
      </c>
      <c r="P215">
        <f>rounddown($AC$4*$AC$5 / G215,0)</f>
        <v>0</v>
      </c>
      <c r="Q215" s="2">
        <f>P215* F215</f>
        <v>0</v>
      </c>
      <c r="R215" s="4">
        <f>Q215/$AC$4</f>
        <v>0</v>
      </c>
      <c r="S215">
        <v>0.388</v>
      </c>
      <c r="T215">
        <v>0.07340000000000001</v>
      </c>
      <c r="V215">
        <v>214</v>
      </c>
      <c r="W215">
        <v>214</v>
      </c>
      <c r="X215">
        <v>225</v>
      </c>
      <c r="Y215">
        <v>274</v>
      </c>
    </row>
    <row r="216" spans="1:25">
      <c r="A216" t="s">
        <v>238</v>
      </c>
      <c r="B216" s="6" t="s">
        <v>1138</v>
      </c>
      <c r="C216" t="s">
        <v>1830</v>
      </c>
      <c r="D216" t="s">
        <v>1884</v>
      </c>
      <c r="E216" s="1">
        <v>328880357000</v>
      </c>
      <c r="F216" s="2">
        <v>76.5</v>
      </c>
      <c r="G216" s="2">
        <v>1.3</v>
      </c>
      <c r="H216" s="3">
        <v>0.2993</v>
      </c>
      <c r="I216">
        <v>0.6167</v>
      </c>
      <c r="J216" s="4">
        <v>0.027</v>
      </c>
      <c r="K216" s="4">
        <v>-0.021</v>
      </c>
      <c r="L216">
        <v>0.036</v>
      </c>
      <c r="M216" s="4">
        <v>0.082</v>
      </c>
      <c r="N216">
        <v>-0.0016964635260341</v>
      </c>
      <c r="O216" t="s">
        <v>1972</v>
      </c>
      <c r="P216">
        <f>rounddown($AC$4*$AC$5 / G216,0)</f>
        <v>0</v>
      </c>
      <c r="Q216" s="2">
        <f>P216* F216</f>
        <v>0</v>
      </c>
      <c r="R216" s="4">
        <f>Q216/$AC$4</f>
        <v>0</v>
      </c>
      <c r="S216">
        <v>0.361</v>
      </c>
      <c r="T216">
        <v>0.0799</v>
      </c>
      <c r="V216">
        <v>215</v>
      </c>
      <c r="W216">
        <v>223</v>
      </c>
      <c r="X216">
        <v>237</v>
      </c>
      <c r="Y216">
        <v>257</v>
      </c>
    </row>
    <row r="217" spans="1:25">
      <c r="A217" t="s">
        <v>239</v>
      </c>
      <c r="B217" s="6" t="s">
        <v>1139</v>
      </c>
      <c r="C217" t="s">
        <v>1833</v>
      </c>
      <c r="D217" t="s">
        <v>1911</v>
      </c>
      <c r="E217" s="1">
        <v>13012025000</v>
      </c>
      <c r="F217" s="2">
        <v>93.06</v>
      </c>
      <c r="G217" s="2">
        <v>2.57</v>
      </c>
      <c r="H217" s="3">
        <v>0.2971</v>
      </c>
      <c r="I217">
        <v>0.4705</v>
      </c>
      <c r="J217" s="4">
        <v>0.075</v>
      </c>
      <c r="K217" s="4">
        <v>-0.045</v>
      </c>
      <c r="L217">
        <v>0.044</v>
      </c>
      <c r="M217" s="4">
        <v>0.13</v>
      </c>
      <c r="N217">
        <v>0.0080155979202773</v>
      </c>
      <c r="O217" t="s">
        <v>1971</v>
      </c>
      <c r="P217">
        <f>rounddown($AC$4*$AC$5 / G217,0)</f>
        <v>0</v>
      </c>
      <c r="Q217" s="2">
        <f>P217* F217</f>
        <v>0</v>
      </c>
      <c r="R217" s="4">
        <f>Q217/$AC$4</f>
        <v>0</v>
      </c>
      <c r="S217">
        <v>0.544</v>
      </c>
      <c r="T217">
        <v>0.128</v>
      </c>
      <c r="V217">
        <v>216</v>
      </c>
      <c r="W217">
        <v>185</v>
      </c>
      <c r="X217">
        <v>152</v>
      </c>
      <c r="Y217">
        <v>129</v>
      </c>
    </row>
    <row r="218" spans="1:25">
      <c r="A218" t="s">
        <v>240</v>
      </c>
      <c r="B218" s="6" t="s">
        <v>1140</v>
      </c>
      <c r="C218" t="s">
        <v>1827</v>
      </c>
      <c r="D218" t="s">
        <v>1912</v>
      </c>
      <c r="E218" s="1">
        <v>62870192000</v>
      </c>
      <c r="F218" s="2">
        <v>95.91</v>
      </c>
      <c r="G218" s="2">
        <v>2.04</v>
      </c>
      <c r="H218" s="3">
        <v>0.2957</v>
      </c>
      <c r="I218">
        <v>0.6924</v>
      </c>
      <c r="J218" s="4">
        <v>0.025</v>
      </c>
      <c r="K218" s="4">
        <v>-0.045</v>
      </c>
      <c r="L218">
        <v>0.054</v>
      </c>
      <c r="M218" s="4">
        <v>0.102</v>
      </c>
      <c r="N218">
        <v>-0.0055987558320373</v>
      </c>
      <c r="O218" t="s">
        <v>1987</v>
      </c>
      <c r="P218">
        <f>rounddown($AC$4*$AC$5 / G218,0)</f>
        <v>0</v>
      </c>
      <c r="Q218" s="2">
        <f>P218* F218</f>
        <v>0</v>
      </c>
      <c r="R218" s="4">
        <f>Q218/$AC$4</f>
        <v>0</v>
      </c>
      <c r="S218">
        <v>0.677</v>
      </c>
      <c r="T218">
        <v>0.0644</v>
      </c>
      <c r="V218">
        <v>217</v>
      </c>
      <c r="W218">
        <v>263</v>
      </c>
      <c r="X218">
        <v>336</v>
      </c>
      <c r="Y218">
        <v>446</v>
      </c>
    </row>
    <row r="219" spans="1:25">
      <c r="A219" t="s">
        <v>241</v>
      </c>
      <c r="B219" s="6" t="s">
        <v>1141</v>
      </c>
      <c r="C219" t="s">
        <v>1834</v>
      </c>
      <c r="D219" t="s">
        <v>1891</v>
      </c>
      <c r="E219" s="1">
        <v>59042775000</v>
      </c>
      <c r="F219" s="2">
        <v>63.67</v>
      </c>
      <c r="G219" s="2">
        <v>1.01</v>
      </c>
      <c r="H219" s="3">
        <v>0.2892</v>
      </c>
      <c r="I219">
        <v>0.5633</v>
      </c>
      <c r="J219" s="4">
        <v>0.018</v>
      </c>
      <c r="K219" s="4">
        <v>-0.027</v>
      </c>
      <c r="L219">
        <v>0.055</v>
      </c>
      <c r="M219" s="4">
        <v>0.09</v>
      </c>
      <c r="N219">
        <v>0.0167678058128393</v>
      </c>
      <c r="O219" t="s">
        <v>1982</v>
      </c>
      <c r="P219">
        <f>rounddown($AC$4*$AC$5 / G219,0)</f>
        <v>0</v>
      </c>
      <c r="Q219" s="2">
        <f>P219* F219</f>
        <v>0</v>
      </c>
      <c r="R219" s="4">
        <f>Q219/$AC$4</f>
        <v>0</v>
      </c>
      <c r="S219">
        <v>0.796</v>
      </c>
      <c r="T219">
        <v>0.1075</v>
      </c>
      <c r="V219">
        <v>218</v>
      </c>
      <c r="W219">
        <v>207</v>
      </c>
      <c r="X219">
        <v>187</v>
      </c>
      <c r="Y219">
        <v>172</v>
      </c>
    </row>
    <row r="220" spans="1:25">
      <c r="A220" t="s">
        <v>242</v>
      </c>
      <c r="B220" s="6" t="s">
        <v>1142</v>
      </c>
      <c r="C220" t="s">
        <v>1834</v>
      </c>
      <c r="D220" t="s">
        <v>1891</v>
      </c>
      <c r="E220" s="1">
        <v>8327479000</v>
      </c>
      <c r="F220" s="2">
        <v>44.13</v>
      </c>
      <c r="G220" s="2">
        <v>0.72</v>
      </c>
      <c r="H220" s="3">
        <v>0.2887</v>
      </c>
      <c r="I220">
        <v>0.6192</v>
      </c>
      <c r="J220" s="4">
        <v>0.018</v>
      </c>
      <c r="K220" s="4">
        <v>-0.04</v>
      </c>
      <c r="L220">
        <v>0.051</v>
      </c>
      <c r="M220" s="4">
        <v>0.065</v>
      </c>
      <c r="N220">
        <v>0.0163519115614925</v>
      </c>
      <c r="O220" t="s">
        <v>1966</v>
      </c>
      <c r="P220">
        <f>rounddown($AC$4*$AC$5 / G220,0)</f>
        <v>0</v>
      </c>
      <c r="Q220" s="2">
        <f>P220* F220</f>
        <v>0</v>
      </c>
      <c r="R220" s="4">
        <f>Q220/$AC$4</f>
        <v>0</v>
      </c>
      <c r="S220">
        <v>0.834</v>
      </c>
      <c r="T220">
        <v>0.081</v>
      </c>
      <c r="V220">
        <v>219</v>
      </c>
      <c r="W220">
        <v>229</v>
      </c>
      <c r="X220">
        <v>224</v>
      </c>
      <c r="Y220">
        <v>226</v>
      </c>
    </row>
    <row r="221" spans="1:25">
      <c r="A221" t="s">
        <v>243</v>
      </c>
      <c r="B221" s="6" t="s">
        <v>1143</v>
      </c>
      <c r="C221" t="s">
        <v>1829</v>
      </c>
      <c r="D221" t="s">
        <v>1840</v>
      </c>
      <c r="E221" s="1">
        <v>19325710000</v>
      </c>
      <c r="F221" s="2">
        <v>46.42</v>
      </c>
      <c r="G221" s="2">
        <v>1.37</v>
      </c>
      <c r="H221" s="3">
        <v>0.2806</v>
      </c>
      <c r="I221">
        <v>0.4668</v>
      </c>
      <c r="J221" s="4">
        <v>0.056</v>
      </c>
      <c r="K221" s="4">
        <v>-0.045</v>
      </c>
      <c r="L221">
        <v>0.052</v>
      </c>
      <c r="M221" s="4">
        <v>0.211</v>
      </c>
      <c r="N221">
        <v>0.0043271311120727</v>
      </c>
      <c r="O221" t="s">
        <v>1970</v>
      </c>
      <c r="P221">
        <f>rounddown($AC$4*$AC$5 / G221,0)</f>
        <v>0</v>
      </c>
      <c r="Q221" s="2">
        <f>P221* F221</f>
        <v>0</v>
      </c>
      <c r="R221" s="4">
        <f>Q221/$AC$4</f>
        <v>0</v>
      </c>
      <c r="S221">
        <v>1.122</v>
      </c>
      <c r="T221">
        <v>0.1667</v>
      </c>
      <c r="V221">
        <v>220</v>
      </c>
      <c r="W221">
        <v>193</v>
      </c>
      <c r="X221">
        <v>165</v>
      </c>
      <c r="Y221">
        <v>159</v>
      </c>
    </row>
    <row r="222" spans="1:25">
      <c r="A222" t="s">
        <v>244</v>
      </c>
      <c r="B222" s="6" t="s">
        <v>1144</v>
      </c>
      <c r="C222" t="s">
        <v>1835</v>
      </c>
      <c r="D222" t="s">
        <v>1873</v>
      </c>
      <c r="E222" s="1">
        <v>102211240000</v>
      </c>
      <c r="F222" s="2">
        <v>27.96</v>
      </c>
      <c r="G222" s="2">
        <v>0.71</v>
      </c>
      <c r="H222" s="3">
        <v>0.2786</v>
      </c>
      <c r="I222">
        <v>0.4096</v>
      </c>
      <c r="J222" s="4">
        <v>0.075</v>
      </c>
      <c r="K222" s="4">
        <v>-0.05</v>
      </c>
      <c r="L222">
        <v>0.006</v>
      </c>
      <c r="M222" s="4">
        <v>0.012</v>
      </c>
      <c r="N222">
        <v>-0.0189473684210526</v>
      </c>
      <c r="O222" t="s">
        <v>1971</v>
      </c>
      <c r="P222">
        <f>rounddown($AC$4*$AC$5 / G222,0)</f>
        <v>0</v>
      </c>
      <c r="Q222" s="2">
        <f>P222* F222</f>
        <v>0</v>
      </c>
      <c r="R222" s="4">
        <f>Q222/$AC$4</f>
        <v>0</v>
      </c>
      <c r="S222">
        <v>0.79</v>
      </c>
      <c r="T222">
        <v>0.1689</v>
      </c>
      <c r="V222">
        <v>221</v>
      </c>
      <c r="W222">
        <v>151</v>
      </c>
      <c r="X222">
        <v>122</v>
      </c>
      <c r="Y222">
        <v>82</v>
      </c>
    </row>
    <row r="223" spans="1:25">
      <c r="A223" t="s">
        <v>245</v>
      </c>
      <c r="B223" s="6" t="s">
        <v>1145</v>
      </c>
      <c r="C223" t="s">
        <v>1836</v>
      </c>
      <c r="D223" t="s">
        <v>1913</v>
      </c>
      <c r="E223" s="1">
        <v>11618673000</v>
      </c>
      <c r="F223" s="2">
        <v>72.45999999999999</v>
      </c>
      <c r="G223" s="2">
        <v>1.16</v>
      </c>
      <c r="H223" s="3">
        <v>0.2779</v>
      </c>
      <c r="I223">
        <v>0.5739</v>
      </c>
      <c r="J223" s="4">
        <v>0.09</v>
      </c>
      <c r="K223" s="4">
        <v>-0.037</v>
      </c>
      <c r="L223">
        <v>0.089</v>
      </c>
      <c r="M223" s="4">
        <v>0.165</v>
      </c>
      <c r="N223">
        <v>0.0308721012946362</v>
      </c>
      <c r="O223" t="s">
        <v>1971</v>
      </c>
      <c r="P223">
        <f>rounddown($AC$4*$AC$5 / G223,0)</f>
        <v>0</v>
      </c>
      <c r="Q223" s="2">
        <f>P223* F223</f>
        <v>0</v>
      </c>
      <c r="R223" s="4">
        <f>Q223/$AC$4</f>
        <v>0</v>
      </c>
      <c r="S223">
        <v>1.029</v>
      </c>
      <c r="T223">
        <v>0.1649</v>
      </c>
      <c r="V223">
        <v>222</v>
      </c>
      <c r="W223">
        <v>208</v>
      </c>
      <c r="X223">
        <v>193</v>
      </c>
      <c r="Y223">
        <v>157</v>
      </c>
    </row>
    <row r="224" spans="1:25">
      <c r="A224" t="s">
        <v>246</v>
      </c>
      <c r="B224" s="6" t="s">
        <v>1146</v>
      </c>
      <c r="C224" t="s">
        <v>1834</v>
      </c>
      <c r="D224" t="s">
        <v>1891</v>
      </c>
      <c r="E224" s="1">
        <v>5369356000</v>
      </c>
      <c r="F224" s="2">
        <v>25.43</v>
      </c>
      <c r="G224" s="2">
        <v>0.46</v>
      </c>
      <c r="H224" s="3">
        <v>0.2755</v>
      </c>
      <c r="I224">
        <v>0.6206</v>
      </c>
      <c r="J224" s="4">
        <v>0.031</v>
      </c>
      <c r="K224" s="4">
        <v>-0.029</v>
      </c>
      <c r="L224">
        <v>0.068</v>
      </c>
      <c r="M224" s="4">
        <v>0.124</v>
      </c>
      <c r="N224">
        <v>0.0241643173580345</v>
      </c>
      <c r="O224" t="s">
        <v>1969</v>
      </c>
      <c r="P224">
        <f>rounddown($AC$4*$AC$5 / G224,0)</f>
        <v>0</v>
      </c>
      <c r="Q224" s="2">
        <f>P224* F224</f>
        <v>0</v>
      </c>
      <c r="R224" s="4">
        <f>Q224/$AC$4</f>
        <v>0</v>
      </c>
      <c r="S224">
        <v>0.877</v>
      </c>
      <c r="T224">
        <v>0.1469</v>
      </c>
      <c r="V224">
        <v>223</v>
      </c>
      <c r="W224">
        <v>219</v>
      </c>
      <c r="X224">
        <v>204</v>
      </c>
      <c r="Y224">
        <v>187</v>
      </c>
    </row>
    <row r="225" spans="1:25">
      <c r="A225" t="s">
        <v>247</v>
      </c>
      <c r="B225" s="6" t="s">
        <v>1147</v>
      </c>
      <c r="C225" t="s">
        <v>1832</v>
      </c>
      <c r="D225" t="s">
        <v>1857</v>
      </c>
      <c r="E225" s="1">
        <v>19787221000</v>
      </c>
      <c r="F225" s="2">
        <v>222.18</v>
      </c>
      <c r="G225" s="2">
        <v>6.43</v>
      </c>
      <c r="H225" s="3">
        <v>0.275</v>
      </c>
      <c r="I225">
        <v>0.5084</v>
      </c>
      <c r="J225" s="4">
        <v>0.091</v>
      </c>
      <c r="K225" s="4">
        <v>-0.064</v>
      </c>
      <c r="L225">
        <v>0.184</v>
      </c>
      <c r="M225" s="4">
        <v>0.239</v>
      </c>
      <c r="N225">
        <v>0.1052631578947367</v>
      </c>
      <c r="O225" t="s">
        <v>1973</v>
      </c>
      <c r="P225">
        <f>rounddown($AC$4*$AC$5 / G225,0)</f>
        <v>0</v>
      </c>
      <c r="Q225" s="2">
        <f>P225* F225</f>
        <v>0</v>
      </c>
      <c r="R225" s="4">
        <f>Q225/$AC$4</f>
        <v>0</v>
      </c>
      <c r="S225">
        <v>1.324</v>
      </c>
      <c r="T225">
        <v>0.2239</v>
      </c>
      <c r="V225">
        <v>224</v>
      </c>
      <c r="W225">
        <v>272</v>
      </c>
      <c r="X225">
        <v>306</v>
      </c>
      <c r="Y225">
        <v>350</v>
      </c>
    </row>
    <row r="226" spans="1:25">
      <c r="A226" t="s">
        <v>248</v>
      </c>
      <c r="B226" s="6" t="s">
        <v>1148</v>
      </c>
      <c r="C226" t="s">
        <v>1832</v>
      </c>
      <c r="D226" t="s">
        <v>1850</v>
      </c>
      <c r="E226" s="1">
        <v>28696099000</v>
      </c>
      <c r="F226" s="2">
        <v>539.6</v>
      </c>
      <c r="G226" s="2">
        <v>16.53</v>
      </c>
      <c r="H226" s="3">
        <v>0.2704</v>
      </c>
      <c r="I226">
        <v>0.5304</v>
      </c>
      <c r="J226" s="4">
        <v>0.056</v>
      </c>
      <c r="K226" s="4">
        <v>-0.055</v>
      </c>
      <c r="L226">
        <v>0.132</v>
      </c>
      <c r="M226" s="4">
        <v>0.191</v>
      </c>
      <c r="N226">
        <v>0.0624975386917654</v>
      </c>
      <c r="O226" t="s">
        <v>1973</v>
      </c>
      <c r="P226">
        <f>rounddown($AC$4*$AC$5 / G226,0)</f>
        <v>0</v>
      </c>
      <c r="Q226" s="2">
        <f>P226* F226</f>
        <v>0</v>
      </c>
      <c r="R226" s="4">
        <f>Q226/$AC$4</f>
        <v>0</v>
      </c>
      <c r="S226">
        <v>0.997</v>
      </c>
      <c r="T226">
        <v>0.2512</v>
      </c>
      <c r="V226">
        <v>225</v>
      </c>
      <c r="W226">
        <v>230</v>
      </c>
      <c r="X226">
        <v>208</v>
      </c>
      <c r="Y226">
        <v>207</v>
      </c>
    </row>
    <row r="227" spans="1:25">
      <c r="A227" t="s">
        <v>249</v>
      </c>
      <c r="B227" s="6" t="s">
        <v>1149</v>
      </c>
      <c r="C227" t="s">
        <v>1832</v>
      </c>
      <c r="D227" t="s">
        <v>1882</v>
      </c>
      <c r="E227" s="1">
        <v>7199484000</v>
      </c>
      <c r="F227" s="2">
        <v>63.59</v>
      </c>
      <c r="G227" s="2">
        <v>2.74</v>
      </c>
      <c r="H227" s="3">
        <v>0.2687</v>
      </c>
      <c r="I227">
        <v>0.3817</v>
      </c>
      <c r="J227" s="4">
        <v>0.166</v>
      </c>
      <c r="K227" s="4">
        <v>-0.052</v>
      </c>
      <c r="L227">
        <v>0.093</v>
      </c>
      <c r="M227" s="4">
        <v>0.17</v>
      </c>
      <c r="N227">
        <v>0.0371880606752568</v>
      </c>
      <c r="O227" t="s">
        <v>1970</v>
      </c>
      <c r="P227">
        <f>rounddown($AC$4*$AC$5 / G227,0)</f>
        <v>0</v>
      </c>
      <c r="Q227" s="2">
        <f>P227* F227</f>
        <v>0</v>
      </c>
      <c r="R227" s="4">
        <f>Q227/$AC$4</f>
        <v>0</v>
      </c>
      <c r="S227">
        <v>1.638</v>
      </c>
      <c r="T227">
        <v>0.2742</v>
      </c>
      <c r="V227">
        <v>226</v>
      </c>
      <c r="W227">
        <v>171</v>
      </c>
      <c r="X227">
        <v>126</v>
      </c>
      <c r="Y227">
        <v>72</v>
      </c>
    </row>
    <row r="228" spans="1:25">
      <c r="A228" t="s">
        <v>250</v>
      </c>
      <c r="B228" s="6" t="s">
        <v>1150</v>
      </c>
      <c r="C228" t="s">
        <v>1832</v>
      </c>
      <c r="D228" t="s">
        <v>1869</v>
      </c>
      <c r="E228" s="1">
        <v>271092679000</v>
      </c>
      <c r="F228" s="2">
        <v>203.39</v>
      </c>
      <c r="G228" s="2">
        <v>4.63</v>
      </c>
      <c r="H228" s="3">
        <v>0.2665</v>
      </c>
      <c r="I228">
        <v>0.5587</v>
      </c>
      <c r="J228" s="4">
        <v>0.047</v>
      </c>
      <c r="K228" s="4">
        <v>-0.033</v>
      </c>
      <c r="L228">
        <v>0.06</v>
      </c>
      <c r="M228" s="4">
        <v>0.159</v>
      </c>
      <c r="N228">
        <v>0.0199588786921418</v>
      </c>
      <c r="O228" t="s">
        <v>1977</v>
      </c>
      <c r="P228">
        <f>rounddown($AC$4*$AC$5 / G228,0)</f>
        <v>0</v>
      </c>
      <c r="Q228" s="2">
        <f>P228* F228</f>
        <v>0</v>
      </c>
      <c r="R228" s="4">
        <f>Q228/$AC$4</f>
        <v>0</v>
      </c>
      <c r="S228">
        <v>0.428</v>
      </c>
      <c r="T228">
        <v>0.2027</v>
      </c>
      <c r="V228">
        <v>227</v>
      </c>
      <c r="W228">
        <v>195</v>
      </c>
      <c r="X228">
        <v>173</v>
      </c>
      <c r="Y228">
        <v>150</v>
      </c>
    </row>
    <row r="229" spans="1:25">
      <c r="A229" t="s">
        <v>251</v>
      </c>
      <c r="B229" s="6" t="s">
        <v>1151</v>
      </c>
      <c r="C229" t="s">
        <v>1834</v>
      </c>
      <c r="D229" t="s">
        <v>1914</v>
      </c>
      <c r="E229" s="1">
        <v>14119605000</v>
      </c>
      <c r="F229" s="2">
        <v>20.48</v>
      </c>
      <c r="G229" s="2">
        <v>0.51</v>
      </c>
      <c r="H229" s="3">
        <v>0.2616</v>
      </c>
      <c r="I229">
        <v>0.6178</v>
      </c>
      <c r="J229" s="4">
        <v>0.032</v>
      </c>
      <c r="K229" s="4">
        <v>-0.037</v>
      </c>
      <c r="L229">
        <v>0.107</v>
      </c>
      <c r="M229" s="4">
        <v>0.187</v>
      </c>
      <c r="N229">
        <v>0.0529562982005142</v>
      </c>
      <c r="O229" t="s">
        <v>1974</v>
      </c>
      <c r="P229">
        <f>rounddown($AC$4*$AC$5 / G229,0)</f>
        <v>0</v>
      </c>
      <c r="Q229" s="2">
        <f>P229* F229</f>
        <v>0</v>
      </c>
      <c r="R229" s="4">
        <f>Q229/$AC$4</f>
        <v>0</v>
      </c>
      <c r="S229">
        <v>1.131</v>
      </c>
      <c r="T229">
        <v>0.1863</v>
      </c>
      <c r="V229">
        <v>228</v>
      </c>
      <c r="W229">
        <v>231</v>
      </c>
      <c r="X229">
        <v>220</v>
      </c>
      <c r="Y229">
        <v>222</v>
      </c>
    </row>
    <row r="230" spans="1:25">
      <c r="A230" t="s">
        <v>252</v>
      </c>
      <c r="B230" s="6" t="s">
        <v>1152</v>
      </c>
      <c r="C230" t="s">
        <v>1827</v>
      </c>
      <c r="D230" t="s">
        <v>1838</v>
      </c>
      <c r="E230" s="1">
        <v>50213847000</v>
      </c>
      <c r="F230" s="2">
        <v>79.84</v>
      </c>
      <c r="G230" s="2">
        <v>1.52</v>
      </c>
      <c r="H230" s="3">
        <v>0.253</v>
      </c>
      <c r="I230">
        <v>0.6284</v>
      </c>
      <c r="J230" s="4">
        <v>0.033</v>
      </c>
      <c r="K230" s="4">
        <v>-0.035</v>
      </c>
      <c r="L230">
        <v>0.03</v>
      </c>
      <c r="M230" s="4">
        <v>0.056</v>
      </c>
      <c r="N230">
        <v>-0.0054808171400099</v>
      </c>
      <c r="O230" t="s">
        <v>1966</v>
      </c>
      <c r="P230">
        <f>rounddown($AC$4*$AC$5 / G230,0)</f>
        <v>0</v>
      </c>
      <c r="Q230" s="2">
        <f>P230* F230</f>
        <v>0</v>
      </c>
      <c r="R230" s="4">
        <f>Q230/$AC$4</f>
        <v>0</v>
      </c>
      <c r="S230">
        <v>0.44</v>
      </c>
      <c r="T230">
        <v>0.0263</v>
      </c>
      <c r="V230">
        <v>229</v>
      </c>
      <c r="W230">
        <v>287</v>
      </c>
      <c r="X230">
        <v>353</v>
      </c>
      <c r="Y230">
        <v>443</v>
      </c>
    </row>
    <row r="231" spans="1:25">
      <c r="A231" t="s">
        <v>253</v>
      </c>
      <c r="B231" s="6" t="s">
        <v>1153</v>
      </c>
      <c r="C231" t="s">
        <v>1834</v>
      </c>
      <c r="D231" t="s">
        <v>1891</v>
      </c>
      <c r="E231" s="1">
        <v>9473129000</v>
      </c>
      <c r="F231" s="2">
        <v>109.46</v>
      </c>
      <c r="G231" s="2">
        <v>1.84</v>
      </c>
      <c r="H231" s="3">
        <v>0.2475</v>
      </c>
      <c r="I231">
        <v>0.696</v>
      </c>
      <c r="J231" s="4">
        <v>0.032</v>
      </c>
      <c r="K231" s="4">
        <v>-0.03</v>
      </c>
      <c r="L231">
        <v>0.075</v>
      </c>
      <c r="M231" s="4">
        <v>0.116</v>
      </c>
      <c r="N231">
        <v>0.0297271872060207</v>
      </c>
      <c r="O231" t="s">
        <v>1970</v>
      </c>
      <c r="P231">
        <f>rounddown($AC$4*$AC$5 / G231,0)</f>
        <v>0</v>
      </c>
      <c r="Q231" s="2">
        <f>P231* F231</f>
        <v>0</v>
      </c>
      <c r="R231" s="4">
        <f>Q231/$AC$4</f>
        <v>0</v>
      </c>
      <c r="S231">
        <v>0.992</v>
      </c>
      <c r="T231">
        <v>0.1349</v>
      </c>
      <c r="V231">
        <v>230</v>
      </c>
      <c r="W231">
        <v>236</v>
      </c>
      <c r="X231">
        <v>248</v>
      </c>
      <c r="Y231">
        <v>238</v>
      </c>
    </row>
    <row r="232" spans="1:25">
      <c r="A232" t="s">
        <v>254</v>
      </c>
      <c r="B232" s="6" t="s">
        <v>1154</v>
      </c>
      <c r="C232" t="s">
        <v>1826</v>
      </c>
      <c r="D232" t="s">
        <v>1866</v>
      </c>
      <c r="E232" s="1">
        <v>16657413000</v>
      </c>
      <c r="F232" s="2">
        <v>206.41</v>
      </c>
      <c r="G232" s="2">
        <v>6.53</v>
      </c>
      <c r="H232" s="3">
        <v>0.2451</v>
      </c>
      <c r="I232">
        <v>0.4024</v>
      </c>
      <c r="J232" s="4">
        <v>0.104</v>
      </c>
      <c r="K232" s="4">
        <v>-0.074</v>
      </c>
      <c r="L232">
        <v>0.296</v>
      </c>
      <c r="M232" s="4">
        <v>0.34</v>
      </c>
      <c r="N232">
        <v>0.1352436475635243</v>
      </c>
      <c r="O232" t="s">
        <v>1981</v>
      </c>
      <c r="P232">
        <f>rounddown($AC$4*$AC$5 / G232,0)</f>
        <v>0</v>
      </c>
      <c r="Q232" s="2">
        <f>P232* F232</f>
        <v>0</v>
      </c>
      <c r="R232" s="4">
        <f>Q232/$AC$4</f>
        <v>0</v>
      </c>
      <c r="S232">
        <v>1.225</v>
      </c>
      <c r="T232">
        <v>0.3348</v>
      </c>
      <c r="V232">
        <v>231</v>
      </c>
      <c r="W232">
        <v>298</v>
      </c>
      <c r="X232">
        <v>362</v>
      </c>
      <c r="Y232">
        <v>415</v>
      </c>
    </row>
    <row r="233" spans="1:25">
      <c r="A233" t="s">
        <v>255</v>
      </c>
      <c r="B233" s="6" t="s">
        <v>1155</v>
      </c>
      <c r="C233" t="s">
        <v>1833</v>
      </c>
      <c r="D233" t="s">
        <v>1856</v>
      </c>
      <c r="E233" s="1">
        <v>111058969000</v>
      </c>
      <c r="F233" s="2">
        <v>98.97</v>
      </c>
      <c r="G233" s="2">
        <v>2.61</v>
      </c>
      <c r="H233" s="3">
        <v>0.2422</v>
      </c>
      <c r="I233">
        <v>0.4918</v>
      </c>
      <c r="J233" s="4">
        <v>0.049</v>
      </c>
      <c r="K233" s="4">
        <v>-0.05</v>
      </c>
      <c r="L233">
        <v>0.082</v>
      </c>
      <c r="M233" s="4">
        <v>0.114</v>
      </c>
      <c r="N233">
        <v>0.0426675094816686</v>
      </c>
      <c r="O233" t="s">
        <v>1967</v>
      </c>
      <c r="P233">
        <f>rounddown($AC$4*$AC$5 / G233,0)</f>
        <v>0</v>
      </c>
      <c r="Q233" s="2">
        <f>P233* F233</f>
        <v>0</v>
      </c>
      <c r="R233" s="4">
        <f>Q233/$AC$4</f>
        <v>0</v>
      </c>
      <c r="S233">
        <v>0.944</v>
      </c>
      <c r="T233">
        <v>0.1354</v>
      </c>
      <c r="V233">
        <v>232</v>
      </c>
      <c r="W233">
        <v>234</v>
      </c>
      <c r="X233">
        <v>206</v>
      </c>
      <c r="Y233">
        <v>167</v>
      </c>
    </row>
    <row r="234" spans="1:25">
      <c r="A234" t="s">
        <v>256</v>
      </c>
      <c r="B234" s="6" t="s">
        <v>1156</v>
      </c>
      <c r="C234" t="s">
        <v>1829</v>
      </c>
      <c r="D234" t="s">
        <v>1840</v>
      </c>
      <c r="E234" s="1">
        <v>3465714000</v>
      </c>
      <c r="F234" s="2">
        <v>37.34</v>
      </c>
      <c r="G234" s="2">
        <v>1.25</v>
      </c>
      <c r="H234" s="3">
        <v>0.2392</v>
      </c>
      <c r="I234">
        <v>0.3182</v>
      </c>
      <c r="J234" s="4">
        <v>0.067</v>
      </c>
      <c r="K234" s="4">
        <v>-0.063</v>
      </c>
      <c r="L234">
        <v>0.073</v>
      </c>
      <c r="M234" s="4">
        <v>0.104</v>
      </c>
      <c r="N234">
        <v>0.0280837004405287</v>
      </c>
      <c r="O234" t="s">
        <v>1973</v>
      </c>
      <c r="P234">
        <f>rounddown($AC$4*$AC$5 / G234,0)</f>
        <v>0</v>
      </c>
      <c r="Q234" s="2">
        <f>P234* F234</f>
        <v>0</v>
      </c>
      <c r="R234" s="4">
        <f>Q234/$AC$4</f>
        <v>0</v>
      </c>
      <c r="S234">
        <v>1.413</v>
      </c>
      <c r="T234">
        <v>0.2041</v>
      </c>
      <c r="V234">
        <v>233</v>
      </c>
      <c r="W234">
        <v>202</v>
      </c>
      <c r="X234">
        <v>151</v>
      </c>
      <c r="Y234">
        <v>132</v>
      </c>
    </row>
    <row r="235" spans="1:25">
      <c r="A235" t="s">
        <v>257</v>
      </c>
      <c r="B235" s="6" t="s">
        <v>1157</v>
      </c>
      <c r="C235" t="s">
        <v>1832</v>
      </c>
      <c r="D235" t="s">
        <v>1899</v>
      </c>
      <c r="E235" s="1">
        <v>104869249000</v>
      </c>
      <c r="F235" s="2">
        <v>471.48</v>
      </c>
      <c r="G235" s="2">
        <v>12.52</v>
      </c>
      <c r="H235" s="3">
        <v>0.2375</v>
      </c>
      <c r="I235">
        <v>0.4331</v>
      </c>
      <c r="J235" s="4">
        <v>0.081</v>
      </c>
      <c r="K235" s="4">
        <v>-0.062</v>
      </c>
      <c r="L235">
        <v>0.126</v>
      </c>
      <c r="M235" s="4">
        <v>0.119</v>
      </c>
      <c r="N235">
        <v>0.06940664126292879</v>
      </c>
      <c r="O235" t="s">
        <v>1966</v>
      </c>
      <c r="P235">
        <f>rounddown($AC$4*$AC$5 / G235,0)</f>
        <v>0</v>
      </c>
      <c r="Q235" s="2">
        <f>P235* F235</f>
        <v>0</v>
      </c>
      <c r="R235" s="4">
        <f>Q235/$AC$4</f>
        <v>0</v>
      </c>
      <c r="S235">
        <v>1.212</v>
      </c>
      <c r="T235">
        <v>0.1498</v>
      </c>
      <c r="V235">
        <v>234</v>
      </c>
      <c r="W235">
        <v>285</v>
      </c>
      <c r="X235">
        <v>315</v>
      </c>
      <c r="Y235">
        <v>353</v>
      </c>
    </row>
    <row r="236" spans="1:25">
      <c r="A236" t="s">
        <v>258</v>
      </c>
      <c r="B236" s="6" t="s">
        <v>1158</v>
      </c>
      <c r="C236" t="s">
        <v>1832</v>
      </c>
      <c r="D236" t="s">
        <v>1907</v>
      </c>
      <c r="E236" s="1">
        <v>5324918000</v>
      </c>
      <c r="F236" s="2">
        <v>95.29000000000001</v>
      </c>
      <c r="G236" s="2">
        <v>2.95</v>
      </c>
      <c r="H236" s="3">
        <v>0.2365</v>
      </c>
      <c r="I236">
        <v>0.5479000000000001</v>
      </c>
      <c r="J236" s="4">
        <v>0.063</v>
      </c>
      <c r="K236" s="4">
        <v>-0.045</v>
      </c>
      <c r="L236">
        <v>0.08699999999999999</v>
      </c>
      <c r="M236" s="4">
        <v>0.098</v>
      </c>
      <c r="N236">
        <v>0.0371136264693079</v>
      </c>
      <c r="O236" t="s">
        <v>1981</v>
      </c>
      <c r="P236">
        <f>rounddown($AC$4*$AC$5 / G236,0)</f>
        <v>0</v>
      </c>
      <c r="Q236" s="2">
        <f>P236* F236</f>
        <v>0</v>
      </c>
      <c r="R236" s="4">
        <f>Q236/$AC$4</f>
        <v>0</v>
      </c>
      <c r="S236">
        <v>0.775</v>
      </c>
      <c r="T236">
        <v>0.1645</v>
      </c>
      <c r="V236">
        <v>235</v>
      </c>
      <c r="W236">
        <v>270</v>
      </c>
      <c r="X236">
        <v>301</v>
      </c>
      <c r="Y236">
        <v>361</v>
      </c>
    </row>
    <row r="237" spans="1:25">
      <c r="A237" t="s">
        <v>259</v>
      </c>
      <c r="B237" s="6" t="s">
        <v>1159</v>
      </c>
      <c r="C237" t="s">
        <v>1833</v>
      </c>
      <c r="D237" t="s">
        <v>1915</v>
      </c>
      <c r="E237" s="1">
        <v>4240890000</v>
      </c>
      <c r="F237" s="2">
        <v>33.4</v>
      </c>
      <c r="G237" s="2">
        <v>1.16</v>
      </c>
      <c r="H237" s="3">
        <v>0.2303</v>
      </c>
      <c r="I237">
        <v>0.364</v>
      </c>
      <c r="J237" s="4">
        <v>0.06900000000000001</v>
      </c>
      <c r="K237" s="4">
        <v>-0.042</v>
      </c>
      <c r="L237">
        <v>0.003</v>
      </c>
      <c r="M237" s="4">
        <v>-0.044</v>
      </c>
      <c r="N237">
        <v>-0.0208150102609205</v>
      </c>
      <c r="O237" t="s">
        <v>1987</v>
      </c>
      <c r="P237">
        <f>rounddown($AC$4*$AC$5 / G237,0)</f>
        <v>0</v>
      </c>
      <c r="Q237" s="2">
        <f>P237* F237</f>
        <v>0</v>
      </c>
      <c r="R237" s="4">
        <f>Q237/$AC$4</f>
        <v>0</v>
      </c>
      <c r="S237">
        <v>1.192</v>
      </c>
      <c r="T237">
        <v>0.08500000000000001</v>
      </c>
      <c r="V237">
        <v>236</v>
      </c>
      <c r="W237">
        <v>215</v>
      </c>
      <c r="X237">
        <v>195</v>
      </c>
      <c r="Y237">
        <v>215</v>
      </c>
    </row>
    <row r="238" spans="1:25">
      <c r="A238" t="s">
        <v>260</v>
      </c>
      <c r="B238" s="6" t="s">
        <v>1160</v>
      </c>
      <c r="C238" t="s">
        <v>1832</v>
      </c>
      <c r="D238" t="s">
        <v>1857</v>
      </c>
      <c r="E238" s="1">
        <v>15512861000</v>
      </c>
      <c r="F238" s="2">
        <v>277.67</v>
      </c>
      <c r="G238" s="2">
        <v>6.49</v>
      </c>
      <c r="H238" s="3">
        <v>0.2291</v>
      </c>
      <c r="I238">
        <v>0.4088</v>
      </c>
      <c r="J238" s="4">
        <v>0.039</v>
      </c>
      <c r="K238" s="4">
        <v>-0.029</v>
      </c>
      <c r="L238">
        <v>0.057</v>
      </c>
      <c r="M238" s="4">
        <v>0.144</v>
      </c>
      <c r="N238">
        <v>0.0235172693427696</v>
      </c>
      <c r="O238" t="s">
        <v>1998</v>
      </c>
      <c r="P238">
        <f>rounddown($AC$4*$AC$5 / G238,0)</f>
        <v>0</v>
      </c>
      <c r="Q238" s="2">
        <f>P238* F238</f>
        <v>0</v>
      </c>
      <c r="R238" s="4">
        <f>Q238/$AC$4</f>
        <v>0</v>
      </c>
      <c r="S238">
        <v>1.012</v>
      </c>
      <c r="T238">
        <v>0.1629</v>
      </c>
      <c r="V238">
        <v>237</v>
      </c>
      <c r="W238">
        <v>211</v>
      </c>
      <c r="X238">
        <v>171</v>
      </c>
      <c r="Y238">
        <v>142</v>
      </c>
    </row>
    <row r="239" spans="1:25">
      <c r="A239" t="s">
        <v>261</v>
      </c>
      <c r="B239" s="6" t="s">
        <v>1161</v>
      </c>
      <c r="C239" t="s">
        <v>1830</v>
      </c>
      <c r="D239" t="s">
        <v>1872</v>
      </c>
      <c r="E239" s="1">
        <v>993122189000</v>
      </c>
      <c r="F239" s="2">
        <v>123.59</v>
      </c>
      <c r="G239" s="2">
        <v>2.88</v>
      </c>
      <c r="H239" s="3">
        <v>0.2282</v>
      </c>
      <c r="I239">
        <v>0.551</v>
      </c>
      <c r="J239" s="4">
        <v>0.041</v>
      </c>
      <c r="K239" s="4">
        <v>-0.038</v>
      </c>
      <c r="L239">
        <v>0.035</v>
      </c>
      <c r="M239" s="4">
        <v>0.124</v>
      </c>
      <c r="N239">
        <v>-0.008901363271852401</v>
      </c>
      <c r="O239" t="s">
        <v>1980</v>
      </c>
      <c r="P239">
        <f>rounddown($AC$4*$AC$5 / G239,0)</f>
        <v>0</v>
      </c>
      <c r="Q239" s="2">
        <f>P239* F239</f>
        <v>0</v>
      </c>
      <c r="R239" s="4">
        <f>Q239/$AC$4</f>
        <v>0</v>
      </c>
      <c r="S239">
        <v>0.661</v>
      </c>
      <c r="T239">
        <v>0.07679999999999999</v>
      </c>
      <c r="V239">
        <v>238</v>
      </c>
      <c r="W239">
        <v>222</v>
      </c>
      <c r="X239">
        <v>205</v>
      </c>
      <c r="Y239">
        <v>177</v>
      </c>
    </row>
    <row r="240" spans="1:25">
      <c r="A240" t="s">
        <v>262</v>
      </c>
      <c r="B240" s="6" t="s">
        <v>1162</v>
      </c>
      <c r="C240" t="s">
        <v>1834</v>
      </c>
      <c r="D240" t="s">
        <v>1891</v>
      </c>
      <c r="E240" s="1">
        <v>9338589000</v>
      </c>
      <c r="F240" s="2">
        <v>77.62</v>
      </c>
      <c r="G240" s="2">
        <v>1.3</v>
      </c>
      <c r="H240" s="3">
        <v>0.227</v>
      </c>
      <c r="I240">
        <v>0.5557</v>
      </c>
      <c r="J240" s="4">
        <v>0.03</v>
      </c>
      <c r="K240" s="4">
        <v>-0.032</v>
      </c>
      <c r="L240">
        <v>0.042</v>
      </c>
      <c r="M240" s="4">
        <v>0.068</v>
      </c>
      <c r="N240">
        <v>0.008838055627762</v>
      </c>
      <c r="O240" t="s">
        <v>1977</v>
      </c>
      <c r="P240">
        <f>rounddown($AC$4*$AC$5 / G240,0)</f>
        <v>0</v>
      </c>
      <c r="Q240" s="2">
        <f>P240* F240</f>
        <v>0</v>
      </c>
      <c r="R240" s="4">
        <f>Q240/$AC$4</f>
        <v>0</v>
      </c>
      <c r="S240">
        <v>0.529</v>
      </c>
      <c r="T240">
        <v>0.0493</v>
      </c>
      <c r="V240">
        <v>239</v>
      </c>
      <c r="W240">
        <v>260</v>
      </c>
      <c r="X240">
        <v>292</v>
      </c>
      <c r="Y240">
        <v>313</v>
      </c>
    </row>
    <row r="241" spans="1:25">
      <c r="A241" t="s">
        <v>263</v>
      </c>
      <c r="B241" s="6" t="s">
        <v>1163</v>
      </c>
      <c r="C241" t="s">
        <v>1826</v>
      </c>
      <c r="D241" t="s">
        <v>1849</v>
      </c>
      <c r="E241" s="1">
        <v>7048464000</v>
      </c>
      <c r="F241" s="2">
        <v>38.04</v>
      </c>
      <c r="G241" s="2">
        <v>1.81</v>
      </c>
      <c r="H241" s="3">
        <v>0.225</v>
      </c>
      <c r="I241">
        <v>0.2469</v>
      </c>
      <c r="J241" s="4">
        <v>0.124</v>
      </c>
      <c r="K241" s="4">
        <v>-0.074</v>
      </c>
      <c r="L241">
        <v>0.182</v>
      </c>
      <c r="M241" s="4">
        <v>0.204</v>
      </c>
      <c r="N241">
        <v>0.1080687445383046</v>
      </c>
      <c r="O241" t="s">
        <v>1987</v>
      </c>
      <c r="P241">
        <f>rounddown($AC$4*$AC$5 / G241,0)</f>
        <v>0</v>
      </c>
      <c r="Q241" s="2">
        <f>P241* F241</f>
        <v>0</v>
      </c>
      <c r="R241" s="4">
        <f>Q241/$AC$4</f>
        <v>0</v>
      </c>
      <c r="S241">
        <v>1.695</v>
      </c>
      <c r="T241">
        <v>0.3067</v>
      </c>
      <c r="V241">
        <v>240</v>
      </c>
      <c r="W241">
        <v>225</v>
      </c>
      <c r="X241">
        <v>163</v>
      </c>
      <c r="Y241">
        <v>92</v>
      </c>
    </row>
    <row r="242" spans="1:25">
      <c r="A242" t="s">
        <v>264</v>
      </c>
      <c r="B242" s="6" t="s">
        <v>1164</v>
      </c>
      <c r="C242" t="s">
        <v>1832</v>
      </c>
      <c r="D242" t="s">
        <v>1882</v>
      </c>
      <c r="E242" s="1">
        <v>14370161000</v>
      </c>
      <c r="F242" s="2">
        <v>11.57</v>
      </c>
      <c r="G242" s="2">
        <v>0.41</v>
      </c>
      <c r="H242" s="3">
        <v>0.2223</v>
      </c>
      <c r="I242">
        <v>0.3158</v>
      </c>
      <c r="J242" s="4">
        <v>0.068</v>
      </c>
      <c r="K242" s="4">
        <v>-0.047</v>
      </c>
      <c r="L242">
        <v>0.079</v>
      </c>
      <c r="M242" s="4">
        <v>0.036</v>
      </c>
      <c r="N242">
        <v>0.0385996409335727</v>
      </c>
      <c r="O242" t="s">
        <v>1973</v>
      </c>
      <c r="P242">
        <f>rounddown($AC$4*$AC$5 / G242,0)</f>
        <v>0</v>
      </c>
      <c r="Q242" s="2">
        <f>P242* F242</f>
        <v>0</v>
      </c>
      <c r="R242" s="4">
        <f>Q242/$AC$4</f>
        <v>0</v>
      </c>
      <c r="S242">
        <v>1.331</v>
      </c>
      <c r="T242">
        <v>0.2091</v>
      </c>
      <c r="V242">
        <v>241</v>
      </c>
      <c r="W242">
        <v>228</v>
      </c>
      <c r="X242">
        <v>198</v>
      </c>
      <c r="Y242">
        <v>204</v>
      </c>
    </row>
    <row r="243" spans="1:25">
      <c r="A243" t="s">
        <v>265</v>
      </c>
      <c r="B243" s="6" t="s">
        <v>1165</v>
      </c>
      <c r="C243" t="s">
        <v>1834</v>
      </c>
      <c r="D243" t="s">
        <v>1916</v>
      </c>
      <c r="E243" s="1">
        <v>15615525000</v>
      </c>
      <c r="F243" s="2">
        <v>71.76000000000001</v>
      </c>
      <c r="G243" s="2">
        <v>1.23</v>
      </c>
      <c r="H243" s="3">
        <v>0.2185</v>
      </c>
      <c r="I243">
        <v>0.5272</v>
      </c>
      <c r="J243" s="4">
        <v>0.03</v>
      </c>
      <c r="K243" s="4">
        <v>-0.037</v>
      </c>
      <c r="L243">
        <v>0.058</v>
      </c>
      <c r="M243" s="4">
        <v>0.092</v>
      </c>
      <c r="N243">
        <v>0.0244111349036404</v>
      </c>
      <c r="O243" t="s">
        <v>1972</v>
      </c>
      <c r="P243">
        <f>rounddown($AC$4*$AC$5 / G243,0)</f>
        <v>0</v>
      </c>
      <c r="Q243" s="2">
        <f>P243* F243</f>
        <v>0</v>
      </c>
      <c r="R243" s="4">
        <f>Q243/$AC$4</f>
        <v>0</v>
      </c>
      <c r="S243">
        <v>0.794</v>
      </c>
      <c r="T243">
        <v>0.1</v>
      </c>
      <c r="V243">
        <v>242</v>
      </c>
      <c r="W243">
        <v>249</v>
      </c>
      <c r="X243">
        <v>277</v>
      </c>
      <c r="Y243">
        <v>271</v>
      </c>
    </row>
    <row r="244" spans="1:25">
      <c r="A244" t="s">
        <v>266</v>
      </c>
      <c r="B244" s="6" t="s">
        <v>1166</v>
      </c>
      <c r="C244" t="s">
        <v>1831</v>
      </c>
      <c r="D244" t="s">
        <v>1887</v>
      </c>
      <c r="E244" s="1">
        <v>25316188000</v>
      </c>
      <c r="F244" s="2">
        <v>579.9299999999999</v>
      </c>
      <c r="G244" s="2">
        <v>18.21</v>
      </c>
      <c r="H244" s="3">
        <v>0.2142</v>
      </c>
      <c r="I244">
        <v>0.4242</v>
      </c>
      <c r="J244" s="4">
        <v>0.13</v>
      </c>
      <c r="K244" s="4">
        <v>-0.059</v>
      </c>
      <c r="L244">
        <v>0.154</v>
      </c>
      <c r="M244" s="4">
        <v>0.327</v>
      </c>
      <c r="N244">
        <v>0.0429645349255449</v>
      </c>
      <c r="O244" t="s">
        <v>1969</v>
      </c>
      <c r="P244">
        <f>rounddown($AC$4*$AC$5 / G244,0)</f>
        <v>0</v>
      </c>
      <c r="Q244" s="2">
        <f>P244* F244</f>
        <v>0</v>
      </c>
      <c r="R244" s="4">
        <f>Q244/$AC$4</f>
        <v>0</v>
      </c>
      <c r="S244">
        <v>0.75</v>
      </c>
      <c r="T244">
        <v>0.1971</v>
      </c>
      <c r="V244">
        <v>243</v>
      </c>
      <c r="W244">
        <v>292</v>
      </c>
      <c r="X244">
        <v>352</v>
      </c>
      <c r="Y244">
        <v>433</v>
      </c>
    </row>
    <row r="245" spans="1:25">
      <c r="A245" t="s">
        <v>267</v>
      </c>
      <c r="B245" s="6" t="s">
        <v>1167</v>
      </c>
      <c r="C245" t="s">
        <v>1836</v>
      </c>
      <c r="D245" t="s">
        <v>1917</v>
      </c>
      <c r="E245" s="1">
        <v>129055580000</v>
      </c>
      <c r="F245" s="2">
        <v>327.07</v>
      </c>
      <c r="G245" s="2">
        <v>5.94</v>
      </c>
      <c r="H245" s="3">
        <v>0.2112</v>
      </c>
      <c r="I245">
        <v>0.5942</v>
      </c>
      <c r="J245" s="4">
        <v>0.051</v>
      </c>
      <c r="K245" s="4">
        <v>-0.023</v>
      </c>
      <c r="L245">
        <v>0.037</v>
      </c>
      <c r="M245" s="4">
        <v>0.106</v>
      </c>
      <c r="N245">
        <v>-0.001861572265625</v>
      </c>
      <c r="O245" t="s">
        <v>1977</v>
      </c>
      <c r="P245">
        <f>rounddown($AC$4*$AC$5 / G245,0)</f>
        <v>0</v>
      </c>
      <c r="Q245" s="2">
        <f>P245* F245</f>
        <v>0</v>
      </c>
      <c r="R245" s="4">
        <f>Q245/$AC$4</f>
        <v>0</v>
      </c>
      <c r="S245">
        <v>0.503</v>
      </c>
      <c r="T245">
        <v>0.1072</v>
      </c>
      <c r="V245">
        <v>244</v>
      </c>
      <c r="W245">
        <v>235</v>
      </c>
      <c r="X245">
        <v>233</v>
      </c>
      <c r="Y245">
        <v>245</v>
      </c>
    </row>
    <row r="246" spans="1:25">
      <c r="A246" t="s">
        <v>268</v>
      </c>
      <c r="B246" s="6" t="s">
        <v>1168</v>
      </c>
      <c r="C246" t="s">
        <v>1832</v>
      </c>
      <c r="D246" t="s">
        <v>1877</v>
      </c>
      <c r="E246" s="1">
        <v>93170565000</v>
      </c>
      <c r="F246" s="2">
        <v>229.76</v>
      </c>
      <c r="G246" s="2">
        <v>4.54</v>
      </c>
      <c r="H246" s="3">
        <v>0.2097</v>
      </c>
      <c r="I246">
        <v>0.6142</v>
      </c>
      <c r="J246" s="4">
        <v>0.03</v>
      </c>
      <c r="K246" s="4">
        <v>-0.045</v>
      </c>
      <c r="L246">
        <v>0.02</v>
      </c>
      <c r="M246" s="4">
        <v>0.037</v>
      </c>
      <c r="N246">
        <v>-0.007944732297063901</v>
      </c>
      <c r="O246" t="s">
        <v>1972</v>
      </c>
      <c r="P246">
        <f>rounddown($AC$4*$AC$5 / G246,0)</f>
        <v>0</v>
      </c>
      <c r="Q246" s="2">
        <f>P246* F246</f>
        <v>0</v>
      </c>
      <c r="R246" s="4">
        <f>Q246/$AC$4</f>
        <v>0</v>
      </c>
      <c r="S246">
        <v>0.547</v>
      </c>
      <c r="T246">
        <v>0.0636</v>
      </c>
      <c r="V246">
        <v>245</v>
      </c>
      <c r="W246">
        <v>233</v>
      </c>
      <c r="X246">
        <v>241</v>
      </c>
      <c r="Y246">
        <v>220</v>
      </c>
    </row>
    <row r="247" spans="1:25">
      <c r="A247" t="s">
        <v>269</v>
      </c>
      <c r="B247" s="6" t="s">
        <v>1169</v>
      </c>
      <c r="C247" t="s">
        <v>1834</v>
      </c>
      <c r="D247" t="s">
        <v>1918</v>
      </c>
      <c r="E247" s="1">
        <v>40133849000</v>
      </c>
      <c r="F247" s="2">
        <v>84.70999999999999</v>
      </c>
      <c r="G247" s="2">
        <v>1.59</v>
      </c>
      <c r="H247" s="3">
        <v>0.2049</v>
      </c>
      <c r="I247">
        <v>0.5145</v>
      </c>
      <c r="J247" s="4">
        <v>0.034</v>
      </c>
      <c r="K247" s="4">
        <v>-0.036</v>
      </c>
      <c r="L247">
        <v>0.05</v>
      </c>
      <c r="M247" s="4">
        <v>0.143</v>
      </c>
      <c r="N247">
        <v>0.011221200907246</v>
      </c>
      <c r="O247" t="s">
        <v>1976</v>
      </c>
      <c r="P247">
        <f>rounddown($AC$4*$AC$5 / G247,0)</f>
        <v>0</v>
      </c>
      <c r="Q247" s="2">
        <f>P247* F247</f>
        <v>0</v>
      </c>
      <c r="R247" s="4">
        <f>Q247/$AC$4</f>
        <v>0</v>
      </c>
      <c r="S247">
        <v>0.768</v>
      </c>
      <c r="T247">
        <v>0.0645</v>
      </c>
      <c r="V247">
        <v>246</v>
      </c>
      <c r="W247">
        <v>262</v>
      </c>
      <c r="X247">
        <v>299</v>
      </c>
      <c r="Y247">
        <v>318</v>
      </c>
    </row>
    <row r="248" spans="1:25">
      <c r="A248" t="s">
        <v>270</v>
      </c>
      <c r="B248" s="6" t="s">
        <v>1170</v>
      </c>
      <c r="C248" t="s">
        <v>1830</v>
      </c>
      <c r="D248" t="s">
        <v>1863</v>
      </c>
      <c r="E248" s="1">
        <v>22691490000</v>
      </c>
      <c r="F248" s="2">
        <v>64.87</v>
      </c>
      <c r="G248" s="2">
        <v>1.31</v>
      </c>
      <c r="H248" s="3">
        <v>0.2006</v>
      </c>
      <c r="I248">
        <v>0.504</v>
      </c>
      <c r="J248" s="4">
        <v>0.034</v>
      </c>
      <c r="K248" s="4">
        <v>-0.034</v>
      </c>
      <c r="L248">
        <v>0.07099999999999999</v>
      </c>
      <c r="M248" s="4">
        <v>0.14</v>
      </c>
      <c r="N248">
        <v>0.0198082062568778</v>
      </c>
      <c r="O248" t="s">
        <v>1982</v>
      </c>
      <c r="P248">
        <f>rounddown($AC$4*$AC$5 / G248,0)</f>
        <v>0</v>
      </c>
      <c r="Q248" s="2">
        <f>P248* F248</f>
        <v>0</v>
      </c>
      <c r="R248" s="4">
        <f>Q248/$AC$4</f>
        <v>0</v>
      </c>
      <c r="S248">
        <v>0.434</v>
      </c>
      <c r="T248">
        <v>0.1431</v>
      </c>
      <c r="V248">
        <v>247</v>
      </c>
      <c r="W248">
        <v>248</v>
      </c>
      <c r="X248">
        <v>254</v>
      </c>
      <c r="Y248">
        <v>249</v>
      </c>
    </row>
    <row r="249" spans="1:25">
      <c r="A249" t="s">
        <v>271</v>
      </c>
      <c r="B249" s="6" t="s">
        <v>1171</v>
      </c>
      <c r="C249" t="s">
        <v>1833</v>
      </c>
      <c r="D249" t="s">
        <v>1919</v>
      </c>
      <c r="E249" s="1">
        <v>95277851000</v>
      </c>
      <c r="F249" s="2">
        <v>363.82</v>
      </c>
      <c r="G249" s="2">
        <v>9.58</v>
      </c>
      <c r="H249" s="3">
        <v>0.1936</v>
      </c>
      <c r="I249">
        <v>0.4611</v>
      </c>
      <c r="J249" s="4">
        <v>0.08500000000000001</v>
      </c>
      <c r="K249" s="4">
        <v>-0.037</v>
      </c>
      <c r="L249">
        <v>0.13</v>
      </c>
      <c r="M249" s="4">
        <v>0.233</v>
      </c>
      <c r="N249">
        <v>0.0730887210948558</v>
      </c>
      <c r="O249" t="s">
        <v>1967</v>
      </c>
      <c r="P249">
        <f>rounddown($AC$4*$AC$5 / G249,0)</f>
        <v>0</v>
      </c>
      <c r="Q249" s="2">
        <f>P249* F249</f>
        <v>0</v>
      </c>
      <c r="R249" s="4">
        <f>Q249/$AC$4</f>
        <v>0</v>
      </c>
      <c r="S249">
        <v>1.097</v>
      </c>
      <c r="T249">
        <v>0.1801</v>
      </c>
      <c r="V249">
        <v>248</v>
      </c>
      <c r="W249">
        <v>264</v>
      </c>
      <c r="X249">
        <v>269</v>
      </c>
      <c r="Y249">
        <v>239</v>
      </c>
    </row>
    <row r="250" spans="1:25">
      <c r="A250" t="s">
        <v>272</v>
      </c>
      <c r="B250" s="6" t="s">
        <v>1172</v>
      </c>
      <c r="C250" t="s">
        <v>1831</v>
      </c>
      <c r="D250" t="s">
        <v>1890</v>
      </c>
      <c r="E250" s="1">
        <v>188576645000</v>
      </c>
      <c r="F250" s="2">
        <v>349.76</v>
      </c>
      <c r="G250" s="2">
        <v>8.279999999999999</v>
      </c>
      <c r="H250" s="3">
        <v>0.1929</v>
      </c>
      <c r="I250">
        <v>0.4266</v>
      </c>
      <c r="J250" s="4">
        <v>0.082</v>
      </c>
      <c r="K250" s="4">
        <v>-0.034</v>
      </c>
      <c r="L250">
        <v>0.008</v>
      </c>
      <c r="M250" s="4">
        <v>0.099</v>
      </c>
      <c r="N250">
        <v>-0.009010030033433401</v>
      </c>
      <c r="O250" t="s">
        <v>1966</v>
      </c>
      <c r="P250">
        <f>rounddown($AC$4*$AC$5 / G250,0)</f>
        <v>0</v>
      </c>
      <c r="Q250" s="2">
        <f>P250* F250</f>
        <v>0</v>
      </c>
      <c r="R250" s="4">
        <f>Q250/$AC$4</f>
        <v>0</v>
      </c>
      <c r="S250">
        <v>0.465</v>
      </c>
      <c r="T250">
        <v>0.0121</v>
      </c>
      <c r="V250">
        <v>249</v>
      </c>
      <c r="W250">
        <v>246</v>
      </c>
      <c r="X250">
        <v>249</v>
      </c>
      <c r="Y250">
        <v>261</v>
      </c>
    </row>
    <row r="251" spans="1:25">
      <c r="A251" t="s">
        <v>273</v>
      </c>
      <c r="B251" s="6" t="s">
        <v>1173</v>
      </c>
      <c r="C251" t="s">
        <v>1832</v>
      </c>
      <c r="D251" t="s">
        <v>1907</v>
      </c>
      <c r="E251" s="1">
        <v>55031349000</v>
      </c>
      <c r="F251" s="2">
        <v>1152.34</v>
      </c>
      <c r="G251" s="2">
        <v>29.23</v>
      </c>
      <c r="H251" s="3">
        <v>0.1916</v>
      </c>
      <c r="I251">
        <v>0.4443</v>
      </c>
      <c r="J251" s="4">
        <v>0.054</v>
      </c>
      <c r="K251" s="4">
        <v>-0.07099999999999999</v>
      </c>
      <c r="L251">
        <v>0.08400000000000001</v>
      </c>
      <c r="M251" s="4">
        <v>0.126</v>
      </c>
      <c r="N251">
        <v>0.0316013750626655</v>
      </c>
      <c r="O251" t="s">
        <v>1973</v>
      </c>
      <c r="P251">
        <f>rounddown($AC$4*$AC$5 / G251,0)</f>
        <v>0</v>
      </c>
      <c r="Q251" s="2">
        <f>P251* F251</f>
        <v>0</v>
      </c>
      <c r="R251" s="4">
        <f>Q251/$AC$4</f>
        <v>0</v>
      </c>
      <c r="S251">
        <v>1.092</v>
      </c>
      <c r="T251">
        <v>0.1802</v>
      </c>
      <c r="V251">
        <v>250</v>
      </c>
      <c r="W251">
        <v>240</v>
      </c>
      <c r="X251">
        <v>227</v>
      </c>
      <c r="Y251">
        <v>197</v>
      </c>
    </row>
    <row r="252" spans="1:25">
      <c r="A252" t="s">
        <v>274</v>
      </c>
      <c r="B252" s="6" t="s">
        <v>1174</v>
      </c>
      <c r="C252" t="s">
        <v>1829</v>
      </c>
      <c r="D252" t="s">
        <v>1846</v>
      </c>
      <c r="E252" s="1">
        <v>3593241000</v>
      </c>
      <c r="F252" s="2">
        <v>61.26</v>
      </c>
      <c r="G252" s="2">
        <v>2.62</v>
      </c>
      <c r="H252" s="3">
        <v>0.1904</v>
      </c>
      <c r="I252">
        <v>0.3686</v>
      </c>
      <c r="J252" s="4">
        <v>0.054</v>
      </c>
      <c r="K252" s="4">
        <v>-0.081</v>
      </c>
      <c r="L252">
        <v>-0.005</v>
      </c>
      <c r="M252" s="4">
        <v>0.015</v>
      </c>
      <c r="N252">
        <v>-0.02638270820089</v>
      </c>
      <c r="O252" t="s">
        <v>1969</v>
      </c>
      <c r="P252">
        <f>rounddown($AC$4*$AC$5 / G252,0)</f>
        <v>0</v>
      </c>
      <c r="Q252" s="2">
        <f>P252* F252</f>
        <v>0</v>
      </c>
      <c r="R252" s="4">
        <f>Q252/$AC$4</f>
        <v>0</v>
      </c>
      <c r="S252">
        <v>1.924</v>
      </c>
      <c r="T252">
        <v>0.0858</v>
      </c>
      <c r="V252">
        <v>251</v>
      </c>
      <c r="W252">
        <v>196</v>
      </c>
      <c r="X252">
        <v>164</v>
      </c>
      <c r="Y252">
        <v>144</v>
      </c>
    </row>
    <row r="253" spans="1:25">
      <c r="A253" t="s">
        <v>275</v>
      </c>
      <c r="B253" s="6" t="s">
        <v>1175</v>
      </c>
      <c r="C253" t="s">
        <v>1826</v>
      </c>
      <c r="D253" t="s">
        <v>1849</v>
      </c>
      <c r="E253" s="1">
        <v>27983337000</v>
      </c>
      <c r="F253" s="2">
        <v>71.2</v>
      </c>
      <c r="G253" s="2">
        <v>2.67</v>
      </c>
      <c r="H253" s="3">
        <v>0.1858</v>
      </c>
      <c r="I253">
        <v>0.3264</v>
      </c>
      <c r="J253" s="4">
        <v>0.112</v>
      </c>
      <c r="K253" s="4">
        <v>-0.065</v>
      </c>
      <c r="L253">
        <v>0.185</v>
      </c>
      <c r="M253" s="4">
        <v>0.273</v>
      </c>
      <c r="N253">
        <v>0.1013147718484144</v>
      </c>
      <c r="O253" t="s">
        <v>1982</v>
      </c>
      <c r="P253">
        <f>rounddown($AC$4*$AC$5 / G253,0)</f>
        <v>0</v>
      </c>
      <c r="Q253" s="2">
        <f>P253* F253</f>
        <v>0</v>
      </c>
      <c r="R253" s="4">
        <f>Q253/$AC$4</f>
        <v>0</v>
      </c>
      <c r="S253">
        <v>1.524</v>
      </c>
      <c r="T253">
        <v>0.2368</v>
      </c>
      <c r="V253">
        <v>252</v>
      </c>
      <c r="W253">
        <v>241</v>
      </c>
      <c r="X253">
        <v>197</v>
      </c>
      <c r="Y253">
        <v>139</v>
      </c>
    </row>
    <row r="254" spans="1:25">
      <c r="A254" t="s">
        <v>276</v>
      </c>
      <c r="B254" s="6" t="s">
        <v>1176</v>
      </c>
      <c r="C254" t="s">
        <v>1832</v>
      </c>
      <c r="D254" t="s">
        <v>1882</v>
      </c>
      <c r="E254" s="1">
        <v>9506387000</v>
      </c>
      <c r="F254" s="2">
        <v>150.89</v>
      </c>
      <c r="G254" s="2">
        <v>5.63</v>
      </c>
      <c r="H254" s="3">
        <v>0.1854</v>
      </c>
      <c r="I254">
        <v>0.2819</v>
      </c>
      <c r="J254" s="4">
        <v>0.07000000000000001</v>
      </c>
      <c r="K254" s="4">
        <v>-0.043</v>
      </c>
      <c r="L254">
        <v>0.028</v>
      </c>
      <c r="M254" s="4">
        <v>0.091</v>
      </c>
      <c r="N254">
        <v>0.0026579839191971</v>
      </c>
      <c r="O254" t="s">
        <v>1969</v>
      </c>
      <c r="P254">
        <f>rounddown($AC$4*$AC$5 / G254,0)</f>
        <v>0</v>
      </c>
      <c r="Q254" s="2">
        <f>P254* F254</f>
        <v>0</v>
      </c>
      <c r="R254" s="4">
        <f>Q254/$AC$4</f>
        <v>0</v>
      </c>
      <c r="S254">
        <v>1.386</v>
      </c>
      <c r="T254">
        <v>0.1729</v>
      </c>
      <c r="V254">
        <v>253</v>
      </c>
      <c r="W254">
        <v>212</v>
      </c>
      <c r="X254">
        <v>166</v>
      </c>
      <c r="Y254">
        <v>118</v>
      </c>
    </row>
    <row r="255" spans="1:25">
      <c r="A255" t="s">
        <v>277</v>
      </c>
      <c r="B255" s="6" t="s">
        <v>1177</v>
      </c>
      <c r="C255" t="s">
        <v>1832</v>
      </c>
      <c r="D255" t="s">
        <v>1871</v>
      </c>
      <c r="E255" s="1">
        <v>5731062000</v>
      </c>
      <c r="F255" s="2">
        <v>167.53</v>
      </c>
      <c r="G255" s="2">
        <v>5.45</v>
      </c>
      <c r="H255" s="3">
        <v>0.1848</v>
      </c>
      <c r="I255">
        <v>0.4416</v>
      </c>
      <c r="J255" s="4">
        <v>0.092</v>
      </c>
      <c r="K255" s="4">
        <v>-0.156</v>
      </c>
      <c r="L255">
        <v>0.12</v>
      </c>
      <c r="M255" s="4">
        <v>0.205</v>
      </c>
      <c r="N255">
        <v>0.0357341576506955</v>
      </c>
      <c r="O255" t="s">
        <v>1972</v>
      </c>
      <c r="P255">
        <f>rounddown($AC$4*$AC$5 / G255,0)</f>
        <v>0</v>
      </c>
      <c r="Q255" s="2">
        <f>P255* F255</f>
        <v>0</v>
      </c>
      <c r="R255" s="4">
        <f>Q255/$AC$4</f>
        <v>0</v>
      </c>
      <c r="S255">
        <v>0.795</v>
      </c>
      <c r="T255">
        <v>0.2167</v>
      </c>
      <c r="V255">
        <v>254</v>
      </c>
      <c r="W255">
        <v>245</v>
      </c>
      <c r="X255">
        <v>245</v>
      </c>
      <c r="Y255">
        <v>227</v>
      </c>
    </row>
    <row r="256" spans="1:25">
      <c r="A256" t="s">
        <v>278</v>
      </c>
      <c r="B256" s="6" t="s">
        <v>1178</v>
      </c>
      <c r="C256" t="s">
        <v>1831</v>
      </c>
      <c r="D256" t="s">
        <v>1920</v>
      </c>
      <c r="E256" s="1">
        <v>106710974000</v>
      </c>
      <c r="F256" s="2">
        <v>868.71</v>
      </c>
      <c r="G256" s="2">
        <v>21.59</v>
      </c>
      <c r="H256" s="3">
        <v>0.1818</v>
      </c>
      <c r="I256">
        <v>0.3827</v>
      </c>
      <c r="J256" s="4">
        <v>0.165</v>
      </c>
      <c r="K256" s="4">
        <v>-0.048</v>
      </c>
      <c r="L256">
        <v>-0.003</v>
      </c>
      <c r="M256" s="4">
        <v>0.081</v>
      </c>
      <c r="N256">
        <v>-0.0144422762751861</v>
      </c>
      <c r="O256" t="s">
        <v>1973</v>
      </c>
      <c r="P256">
        <f>rounddown($AC$4*$AC$5 / G256,0)</f>
        <v>0</v>
      </c>
      <c r="Q256" s="2">
        <f>P256* F256</f>
        <v>0</v>
      </c>
      <c r="R256" s="4">
        <f>Q256/$AC$4</f>
        <v>0</v>
      </c>
      <c r="S256">
        <v>0.423</v>
      </c>
      <c r="T256">
        <v>0.0717</v>
      </c>
      <c r="V256">
        <v>255</v>
      </c>
      <c r="W256">
        <v>254</v>
      </c>
      <c r="X256">
        <v>272</v>
      </c>
      <c r="Y256">
        <v>281</v>
      </c>
    </row>
    <row r="257" spans="1:25">
      <c r="A257" t="s">
        <v>279</v>
      </c>
      <c r="B257" s="6" t="s">
        <v>1179</v>
      </c>
      <c r="C257" t="s">
        <v>1827</v>
      </c>
      <c r="D257" t="s">
        <v>1838</v>
      </c>
      <c r="E257" s="1">
        <v>55348412000</v>
      </c>
      <c r="F257" s="2">
        <v>62.67</v>
      </c>
      <c r="G257" s="2">
        <v>1.26</v>
      </c>
      <c r="H257" s="3">
        <v>0.1737</v>
      </c>
      <c r="I257">
        <v>0.5544</v>
      </c>
      <c r="J257" s="4">
        <v>0.023</v>
      </c>
      <c r="K257" s="4">
        <v>-0.037</v>
      </c>
      <c r="L257">
        <v>0.031</v>
      </c>
      <c r="M257" s="4">
        <v>0.054</v>
      </c>
      <c r="N257">
        <v>0.0028804608737398</v>
      </c>
      <c r="O257" t="s">
        <v>1970</v>
      </c>
      <c r="P257">
        <f>rounddown($AC$4*$AC$5 / G257,0)</f>
        <v>0</v>
      </c>
      <c r="Q257" s="2">
        <f>P257* F257</f>
        <v>0</v>
      </c>
      <c r="R257" s="4">
        <f>Q257/$AC$4</f>
        <v>0</v>
      </c>
      <c r="S257">
        <v>0.658</v>
      </c>
      <c r="T257">
        <v>0.0593</v>
      </c>
      <c r="V257">
        <v>256</v>
      </c>
      <c r="W257">
        <v>289</v>
      </c>
      <c r="X257">
        <v>328</v>
      </c>
      <c r="Y257">
        <v>375</v>
      </c>
    </row>
    <row r="258" spans="1:25">
      <c r="A258" t="s">
        <v>280</v>
      </c>
      <c r="B258" s="6" t="s">
        <v>1180</v>
      </c>
      <c r="C258" t="s">
        <v>1829</v>
      </c>
      <c r="D258" t="s">
        <v>1921</v>
      </c>
      <c r="E258" s="1">
        <v>22437399000</v>
      </c>
      <c r="F258" s="2">
        <v>268.91</v>
      </c>
      <c r="G258" s="2">
        <v>10.64</v>
      </c>
      <c r="H258" s="3">
        <v>0.1736</v>
      </c>
      <c r="I258">
        <v>0.246</v>
      </c>
      <c r="J258" s="4">
        <v>0.066</v>
      </c>
      <c r="K258" s="4">
        <v>-0.098</v>
      </c>
      <c r="L258">
        <v>0.083</v>
      </c>
      <c r="M258" s="4">
        <v>0.264</v>
      </c>
      <c r="N258">
        <v>0.0407539283226257</v>
      </c>
      <c r="O258" t="s">
        <v>1974</v>
      </c>
      <c r="P258">
        <f>rounddown($AC$4*$AC$5 / G258,0)</f>
        <v>0</v>
      </c>
      <c r="Q258" s="2">
        <f>P258* F258</f>
        <v>0</v>
      </c>
      <c r="R258" s="4">
        <f>Q258/$AC$4</f>
        <v>0</v>
      </c>
      <c r="S258">
        <v>0.554</v>
      </c>
      <c r="T258">
        <v>0.3358</v>
      </c>
      <c r="V258">
        <v>257</v>
      </c>
      <c r="W258">
        <v>205</v>
      </c>
      <c r="X258">
        <v>158</v>
      </c>
      <c r="Y258">
        <v>87</v>
      </c>
    </row>
    <row r="259" spans="1:25">
      <c r="A259" t="s">
        <v>281</v>
      </c>
      <c r="B259" s="6" t="s">
        <v>1181</v>
      </c>
      <c r="C259" t="s">
        <v>1832</v>
      </c>
      <c r="D259" t="s">
        <v>1853</v>
      </c>
      <c r="E259" s="1">
        <v>7263746000</v>
      </c>
      <c r="F259" s="2">
        <v>49.96</v>
      </c>
      <c r="G259" s="2">
        <v>1.85</v>
      </c>
      <c r="H259" s="3">
        <v>0.1735</v>
      </c>
      <c r="I259">
        <v>0.358</v>
      </c>
      <c r="J259" s="4">
        <v>0.07000000000000001</v>
      </c>
      <c r="K259" s="4">
        <v>-0.062</v>
      </c>
      <c r="L259">
        <v>0.1</v>
      </c>
      <c r="M259" s="4">
        <v>0.091</v>
      </c>
      <c r="N259">
        <v>0.046940486169321</v>
      </c>
      <c r="O259" t="s">
        <v>1999</v>
      </c>
      <c r="P259">
        <f>rounddown($AC$4*$AC$5 / G259,0)</f>
        <v>0</v>
      </c>
      <c r="Q259" s="2">
        <f>P259* F259</f>
        <v>0</v>
      </c>
      <c r="R259" s="4">
        <f>Q259/$AC$4</f>
        <v>0</v>
      </c>
      <c r="S259">
        <v>1.304</v>
      </c>
      <c r="T259">
        <v>0.126</v>
      </c>
      <c r="V259">
        <v>258</v>
      </c>
      <c r="W259">
        <v>265</v>
      </c>
      <c r="X259">
        <v>279</v>
      </c>
      <c r="Y259">
        <v>297</v>
      </c>
    </row>
    <row r="260" spans="1:25">
      <c r="A260" t="s">
        <v>282</v>
      </c>
      <c r="B260" s="6" t="s">
        <v>1182</v>
      </c>
      <c r="C260" t="s">
        <v>1827</v>
      </c>
      <c r="D260" t="s">
        <v>1922</v>
      </c>
      <c r="E260" s="1">
        <v>11215994000</v>
      </c>
      <c r="F260" s="2">
        <v>39.26</v>
      </c>
      <c r="G260" s="2">
        <v>0.93</v>
      </c>
      <c r="H260" s="3">
        <v>0.1728</v>
      </c>
      <c r="I260">
        <v>0.6308</v>
      </c>
      <c r="J260" s="4">
        <v>0.033</v>
      </c>
      <c r="K260" s="4">
        <v>-0.033</v>
      </c>
      <c r="L260">
        <v>0.006</v>
      </c>
      <c r="M260" s="4">
        <v>0.02</v>
      </c>
      <c r="N260">
        <v>-0.0253227408142999</v>
      </c>
      <c r="O260" t="s">
        <v>1983</v>
      </c>
      <c r="P260">
        <f>rounddown($AC$4*$AC$5 / G260,0)</f>
        <v>0</v>
      </c>
      <c r="Q260" s="2">
        <f>P260* F260</f>
        <v>0</v>
      </c>
      <c r="R260" s="4">
        <f>Q260/$AC$4</f>
        <v>0</v>
      </c>
      <c r="S260">
        <v>0.767</v>
      </c>
      <c r="T260">
        <v>0.0123</v>
      </c>
      <c r="V260">
        <v>259</v>
      </c>
      <c r="W260">
        <v>283</v>
      </c>
      <c r="X260">
        <v>343</v>
      </c>
      <c r="Y260">
        <v>435</v>
      </c>
    </row>
    <row r="261" spans="1:25">
      <c r="A261" t="s">
        <v>283</v>
      </c>
      <c r="B261" s="6" t="s">
        <v>1183</v>
      </c>
      <c r="C261" t="s">
        <v>1834</v>
      </c>
      <c r="D261" t="s">
        <v>1918</v>
      </c>
      <c r="E261" s="1">
        <v>5100908000</v>
      </c>
      <c r="F261" s="2">
        <v>20.27</v>
      </c>
      <c r="G261" s="2">
        <v>0.42</v>
      </c>
      <c r="H261" s="3">
        <v>0.1706</v>
      </c>
      <c r="I261">
        <v>0.5031</v>
      </c>
      <c r="J261" s="4">
        <v>0.041</v>
      </c>
      <c r="K261" s="4">
        <v>-0.032</v>
      </c>
      <c r="L261">
        <v>0.048</v>
      </c>
      <c r="M261" s="4">
        <v>0.09</v>
      </c>
      <c r="N261">
        <v>0.0114770459081836</v>
      </c>
      <c r="O261" t="s">
        <v>1982</v>
      </c>
      <c r="P261">
        <f>rounddown($AC$4*$AC$5 / G261,0)</f>
        <v>0</v>
      </c>
      <c r="Q261" s="2">
        <f>P261* F261</f>
        <v>0</v>
      </c>
      <c r="R261" s="4">
        <f>Q261/$AC$4</f>
        <v>0</v>
      </c>
      <c r="S261">
        <v>0.652</v>
      </c>
      <c r="T261">
        <v>0.0626</v>
      </c>
      <c r="V261">
        <v>260</v>
      </c>
      <c r="W261">
        <v>279</v>
      </c>
      <c r="X261">
        <v>295</v>
      </c>
      <c r="Y261">
        <v>310</v>
      </c>
    </row>
    <row r="262" spans="1:25">
      <c r="A262" t="s">
        <v>284</v>
      </c>
      <c r="B262" s="6" t="s">
        <v>1184</v>
      </c>
      <c r="C262" t="s">
        <v>1832</v>
      </c>
      <c r="D262" t="s">
        <v>1882</v>
      </c>
      <c r="E262" s="1">
        <v>8785479000</v>
      </c>
      <c r="F262" s="2">
        <v>121.47</v>
      </c>
      <c r="G262" s="2">
        <v>3.78</v>
      </c>
      <c r="H262" s="3">
        <v>0.166</v>
      </c>
      <c r="I262">
        <v>0.2835</v>
      </c>
      <c r="J262" s="4">
        <v>0.066</v>
      </c>
      <c r="K262" s="4">
        <v>-0.051</v>
      </c>
      <c r="L262">
        <v>0.046</v>
      </c>
      <c r="M262" s="4">
        <v>0.081</v>
      </c>
      <c r="N262">
        <v>0.021700731768862</v>
      </c>
      <c r="O262" t="s">
        <v>1973</v>
      </c>
      <c r="P262">
        <f>rounddown($AC$4*$AC$5 / G262,0)</f>
        <v>0</v>
      </c>
      <c r="Q262" s="2">
        <f>P262* F262</f>
        <v>0</v>
      </c>
      <c r="R262" s="4">
        <f>Q262/$AC$4</f>
        <v>0</v>
      </c>
      <c r="S262">
        <v>1.156</v>
      </c>
      <c r="T262">
        <v>0.1494</v>
      </c>
      <c r="V262">
        <v>261</v>
      </c>
      <c r="W262">
        <v>242</v>
      </c>
      <c r="X262">
        <v>217</v>
      </c>
      <c r="Y262">
        <v>188</v>
      </c>
    </row>
    <row r="263" spans="1:25">
      <c r="A263" t="s">
        <v>285</v>
      </c>
      <c r="B263" s="6" t="s">
        <v>1185</v>
      </c>
      <c r="C263" t="s">
        <v>1830</v>
      </c>
      <c r="D263" t="s">
        <v>1908</v>
      </c>
      <c r="E263" s="1">
        <v>67377316000</v>
      </c>
      <c r="F263" s="2">
        <v>83.56</v>
      </c>
      <c r="G263" s="2">
        <v>1.81</v>
      </c>
      <c r="H263" s="3">
        <v>0.1639</v>
      </c>
      <c r="I263">
        <v>0.3141</v>
      </c>
      <c r="J263" s="4">
        <v>0.059</v>
      </c>
      <c r="K263" s="4">
        <v>-0.031</v>
      </c>
      <c r="L263">
        <v>-0.022</v>
      </c>
      <c r="M263" s="4">
        <v>-0.001</v>
      </c>
      <c r="N263">
        <v>-0.0280330347795741</v>
      </c>
      <c r="O263" t="s">
        <v>1993</v>
      </c>
      <c r="P263">
        <f>rounddown($AC$4*$AC$5 / G263,0)</f>
        <v>0</v>
      </c>
      <c r="Q263" s="2">
        <f>P263* F263</f>
        <v>0</v>
      </c>
      <c r="R263" s="4">
        <f>Q263/$AC$4</f>
        <v>0</v>
      </c>
      <c r="S263">
        <v>0.331</v>
      </c>
      <c r="T263">
        <v>0.0673</v>
      </c>
      <c r="V263">
        <v>262</v>
      </c>
      <c r="W263">
        <v>226</v>
      </c>
      <c r="X263">
        <v>191</v>
      </c>
      <c r="Y263">
        <v>165</v>
      </c>
    </row>
    <row r="264" spans="1:25">
      <c r="A264" t="s">
        <v>286</v>
      </c>
      <c r="B264" s="6" t="s">
        <v>1186</v>
      </c>
      <c r="C264" t="s">
        <v>1834</v>
      </c>
      <c r="D264" t="s">
        <v>1862</v>
      </c>
      <c r="E264" s="1">
        <v>13268944000</v>
      </c>
      <c r="F264" s="2">
        <v>46.61</v>
      </c>
      <c r="G264" s="2">
        <v>0.85</v>
      </c>
      <c r="H264" s="3">
        <v>0.1638</v>
      </c>
      <c r="I264">
        <v>0.5</v>
      </c>
      <c r="J264" s="4">
        <v>0.034</v>
      </c>
      <c r="K264" s="4">
        <v>-0.025</v>
      </c>
      <c r="L264">
        <v>0.04</v>
      </c>
      <c r="M264" s="4">
        <v>0.045</v>
      </c>
      <c r="N264">
        <v>0.0121606948968513</v>
      </c>
      <c r="O264" t="s">
        <v>1971</v>
      </c>
      <c r="P264">
        <f>rounddown($AC$4*$AC$5 / G264,0)</f>
        <v>0</v>
      </c>
      <c r="Q264" s="2">
        <f>P264* F264</f>
        <v>0</v>
      </c>
      <c r="R264" s="4">
        <f>Q264/$AC$4</f>
        <v>0</v>
      </c>
      <c r="S264">
        <v>0.71</v>
      </c>
      <c r="T264">
        <v>0.0958</v>
      </c>
      <c r="V264">
        <v>263</v>
      </c>
      <c r="W264">
        <v>247</v>
      </c>
      <c r="X264">
        <v>229</v>
      </c>
      <c r="Y264">
        <v>218</v>
      </c>
    </row>
    <row r="265" spans="1:25">
      <c r="A265" t="s">
        <v>287</v>
      </c>
      <c r="B265" s="6" t="s">
        <v>1187</v>
      </c>
      <c r="C265" t="s">
        <v>1829</v>
      </c>
      <c r="D265" t="s">
        <v>1923</v>
      </c>
      <c r="E265" s="1">
        <v>4915451000</v>
      </c>
      <c r="F265" s="2">
        <v>86.98999999999999</v>
      </c>
      <c r="G265" s="2">
        <v>3.83</v>
      </c>
      <c r="H265" s="3">
        <v>0.157</v>
      </c>
      <c r="I265">
        <v>0.3163</v>
      </c>
      <c r="J265" s="4">
        <v>0.163</v>
      </c>
      <c r="K265" s="4">
        <v>-0.1</v>
      </c>
      <c r="L265">
        <v>0.107</v>
      </c>
      <c r="M265" s="4">
        <v>0.12</v>
      </c>
      <c r="N265">
        <v>0.0546799224054315</v>
      </c>
      <c r="O265" t="s">
        <v>1967</v>
      </c>
      <c r="P265">
        <f>rounddown($AC$4*$AC$5 / G265,0)</f>
        <v>0</v>
      </c>
      <c r="Q265" s="2">
        <f>P265* F265</f>
        <v>0</v>
      </c>
      <c r="R265" s="4">
        <f>Q265/$AC$4</f>
        <v>0</v>
      </c>
      <c r="S265">
        <v>0.58</v>
      </c>
      <c r="T265">
        <v>0.1292</v>
      </c>
      <c r="V265">
        <v>264</v>
      </c>
      <c r="W265">
        <v>278</v>
      </c>
      <c r="X265">
        <v>250</v>
      </c>
      <c r="Y265">
        <v>247</v>
      </c>
    </row>
    <row r="266" spans="1:25">
      <c r="A266" t="s">
        <v>288</v>
      </c>
      <c r="B266" s="6" t="s">
        <v>1188</v>
      </c>
      <c r="C266" t="s">
        <v>1829</v>
      </c>
      <c r="D266" t="s">
        <v>1840</v>
      </c>
      <c r="E266" s="1">
        <v>3891554000</v>
      </c>
      <c r="F266" s="2">
        <v>73.73999999999999</v>
      </c>
      <c r="G266" s="2">
        <v>2.07</v>
      </c>
      <c r="H266" s="3">
        <v>0.1513</v>
      </c>
      <c r="I266">
        <v>0.4018</v>
      </c>
      <c r="J266" s="4">
        <v>0.104</v>
      </c>
      <c r="K266" s="4">
        <v>-0.054</v>
      </c>
      <c r="L266">
        <v>0.05</v>
      </c>
      <c r="M266" s="4">
        <v>0.027</v>
      </c>
      <c r="N266">
        <v>0.0016299918500406</v>
      </c>
      <c r="O266" t="s">
        <v>1967</v>
      </c>
      <c r="P266">
        <f>rounddown($AC$4*$AC$5 / G266,0)</f>
        <v>0</v>
      </c>
      <c r="Q266" s="2">
        <f>P266* F266</f>
        <v>0</v>
      </c>
      <c r="R266" s="4">
        <f>Q266/$AC$4</f>
        <v>0</v>
      </c>
      <c r="S266">
        <v>0.831</v>
      </c>
      <c r="T266">
        <v>0.141</v>
      </c>
      <c r="V266">
        <v>265</v>
      </c>
      <c r="W266">
        <v>244</v>
      </c>
      <c r="X266">
        <v>235</v>
      </c>
      <c r="Y266">
        <v>237</v>
      </c>
    </row>
    <row r="267" spans="1:25">
      <c r="A267" t="s">
        <v>289</v>
      </c>
      <c r="B267" s="6" t="s">
        <v>1189</v>
      </c>
      <c r="C267" t="s">
        <v>1832</v>
      </c>
      <c r="D267" t="s">
        <v>1871</v>
      </c>
      <c r="E267" s="1">
        <v>21672647000</v>
      </c>
      <c r="F267" s="2">
        <v>226.84</v>
      </c>
      <c r="G267" s="2">
        <v>6.44</v>
      </c>
      <c r="H267" s="3">
        <v>0.1513</v>
      </c>
      <c r="I267">
        <v>0.3637</v>
      </c>
      <c r="J267" s="4">
        <v>0.044</v>
      </c>
      <c r="K267" s="4">
        <v>-0.057</v>
      </c>
      <c r="L267">
        <v>0.103</v>
      </c>
      <c r="M267" s="4">
        <v>0.283</v>
      </c>
      <c r="N267">
        <v>0.0455383480825959</v>
      </c>
      <c r="O267" t="s">
        <v>1986</v>
      </c>
      <c r="P267">
        <f>rounddown($AC$4*$AC$5 / G267,0)</f>
        <v>0</v>
      </c>
      <c r="Q267" s="2">
        <f>P267* F267</f>
        <v>0</v>
      </c>
      <c r="R267" s="4">
        <f>Q267/$AC$4</f>
        <v>0</v>
      </c>
      <c r="S267">
        <v>1.221</v>
      </c>
      <c r="T267">
        <v>0.2007</v>
      </c>
      <c r="V267">
        <v>266</v>
      </c>
      <c r="W267">
        <v>243</v>
      </c>
      <c r="X267">
        <v>209</v>
      </c>
      <c r="Y267">
        <v>155</v>
      </c>
    </row>
    <row r="268" spans="1:25">
      <c r="A268" t="s">
        <v>290</v>
      </c>
      <c r="B268" s="6" t="s">
        <v>1190</v>
      </c>
      <c r="C268" t="s">
        <v>1832</v>
      </c>
      <c r="D268" t="s">
        <v>1924</v>
      </c>
      <c r="E268" s="1">
        <v>8696852000</v>
      </c>
      <c r="F268" s="2">
        <v>221.97</v>
      </c>
      <c r="G268" s="2">
        <v>6.73</v>
      </c>
      <c r="H268" s="3">
        <v>0.1471</v>
      </c>
      <c r="I268">
        <v>0.351</v>
      </c>
      <c r="J268" s="4">
        <v>0.062</v>
      </c>
      <c r="K268" s="4">
        <v>-0.055</v>
      </c>
      <c r="L268">
        <v>0.125</v>
      </c>
      <c r="M268" s="4">
        <v>0.188</v>
      </c>
      <c r="N268">
        <v>0.0595732493197764</v>
      </c>
      <c r="O268" t="s">
        <v>1971</v>
      </c>
      <c r="P268">
        <f>rounddown($AC$4*$AC$5 / G268,0)</f>
        <v>0</v>
      </c>
      <c r="Q268" s="2">
        <f>P268* F268</f>
        <v>0</v>
      </c>
      <c r="R268" s="4">
        <f>Q268/$AC$4</f>
        <v>0</v>
      </c>
      <c r="S268">
        <v>0.928</v>
      </c>
      <c r="T268">
        <v>0.2398</v>
      </c>
      <c r="V268">
        <v>267</v>
      </c>
      <c r="W268">
        <v>259</v>
      </c>
      <c r="X268">
        <v>247</v>
      </c>
      <c r="Y268">
        <v>212</v>
      </c>
    </row>
    <row r="269" spans="1:25">
      <c r="A269" t="s">
        <v>291</v>
      </c>
      <c r="B269" s="6" t="s">
        <v>1191</v>
      </c>
      <c r="C269" t="s">
        <v>1826</v>
      </c>
      <c r="D269" t="s">
        <v>1849</v>
      </c>
      <c r="E269" s="1">
        <v>197306515000</v>
      </c>
      <c r="F269" s="2">
        <v>215.27</v>
      </c>
      <c r="G269" s="2">
        <v>5.75</v>
      </c>
      <c r="H269" s="3">
        <v>0.1453</v>
      </c>
      <c r="I269">
        <v>0.279</v>
      </c>
      <c r="J269" s="4">
        <v>0.099</v>
      </c>
      <c r="K269" s="4">
        <v>-0.043</v>
      </c>
      <c r="L269">
        <v>0.113</v>
      </c>
      <c r="M269" s="4">
        <v>0.141</v>
      </c>
      <c r="N269">
        <v>0.0601300108342361</v>
      </c>
      <c r="O269" t="s">
        <v>1975</v>
      </c>
      <c r="P269">
        <f>rounddown($AC$4*$AC$5 / G269,0)</f>
        <v>0</v>
      </c>
      <c r="Q269" s="2">
        <f>P269* F269</f>
        <v>0</v>
      </c>
      <c r="R269" s="4">
        <f>Q269/$AC$4</f>
        <v>0</v>
      </c>
      <c r="S269">
        <v>0.994</v>
      </c>
      <c r="T269">
        <v>0.1781</v>
      </c>
      <c r="V269">
        <v>268</v>
      </c>
      <c r="W269">
        <v>253</v>
      </c>
      <c r="X269">
        <v>210</v>
      </c>
      <c r="Y269">
        <v>152</v>
      </c>
    </row>
    <row r="270" spans="1:25">
      <c r="A270" t="s">
        <v>292</v>
      </c>
      <c r="B270" s="6" t="s">
        <v>1192</v>
      </c>
      <c r="C270" t="s">
        <v>1832</v>
      </c>
      <c r="D270" t="s">
        <v>1869</v>
      </c>
      <c r="E270" s="1">
        <v>36268368000</v>
      </c>
      <c r="F270" s="2">
        <v>126.96</v>
      </c>
      <c r="G270" s="2">
        <v>6.91</v>
      </c>
      <c r="H270" s="3">
        <v>0.1436</v>
      </c>
      <c r="I270">
        <v>0.2394</v>
      </c>
      <c r="J270" s="4">
        <v>0.112</v>
      </c>
      <c r="K270" s="4">
        <v>-0.118</v>
      </c>
      <c r="L270">
        <v>0.172</v>
      </c>
      <c r="M270" s="4">
        <v>0.5590000000000001</v>
      </c>
      <c r="N270">
        <v>0.0602973108401536</v>
      </c>
      <c r="O270" t="s">
        <v>1999</v>
      </c>
      <c r="P270">
        <f>rounddown($AC$4*$AC$5 / G270,0)</f>
        <v>0</v>
      </c>
      <c r="Q270" s="2">
        <f>P270* F270</f>
        <v>0</v>
      </c>
      <c r="R270" s="4">
        <f>Q270/$AC$4</f>
        <v>0</v>
      </c>
      <c r="S270">
        <v>1.003</v>
      </c>
      <c r="T270">
        <v>0.7026</v>
      </c>
      <c r="V270">
        <v>269</v>
      </c>
      <c r="W270">
        <v>199</v>
      </c>
      <c r="X270">
        <v>149</v>
      </c>
      <c r="Y270">
        <v>89</v>
      </c>
    </row>
    <row r="271" spans="1:25">
      <c r="A271" t="s">
        <v>293</v>
      </c>
      <c r="B271" s="6" t="s">
        <v>1193</v>
      </c>
      <c r="C271" t="s">
        <v>1833</v>
      </c>
      <c r="D271" t="s">
        <v>1919</v>
      </c>
      <c r="E271" s="1">
        <v>75037975000</v>
      </c>
      <c r="F271" s="2">
        <v>328.67</v>
      </c>
      <c r="G271" s="2">
        <v>7.74</v>
      </c>
      <c r="H271" s="3">
        <v>0.1428</v>
      </c>
      <c r="I271">
        <v>0.4451</v>
      </c>
      <c r="J271" s="4">
        <v>0.05</v>
      </c>
      <c r="K271" s="4">
        <v>-0.036</v>
      </c>
      <c r="L271">
        <v>0.104</v>
      </c>
      <c r="M271" s="4">
        <v>0.162</v>
      </c>
      <c r="N271">
        <v>0.058586704457614</v>
      </c>
      <c r="O271" t="s">
        <v>1972</v>
      </c>
      <c r="P271">
        <f>rounddown($AC$4*$AC$5 / G271,0)</f>
        <v>0</v>
      </c>
      <c r="Q271" s="2">
        <f>P271* F271</f>
        <v>0</v>
      </c>
      <c r="R271" s="4">
        <f>Q271/$AC$4</f>
        <v>0</v>
      </c>
      <c r="S271">
        <v>1.11</v>
      </c>
      <c r="T271">
        <v>0.1649</v>
      </c>
      <c r="V271">
        <v>270</v>
      </c>
      <c r="W271">
        <v>293</v>
      </c>
      <c r="X271">
        <v>294</v>
      </c>
      <c r="Y271">
        <v>276</v>
      </c>
    </row>
    <row r="272" spans="1:25">
      <c r="A272" t="s">
        <v>294</v>
      </c>
      <c r="B272" s="6" t="s">
        <v>1194</v>
      </c>
      <c r="C272" t="s">
        <v>1830</v>
      </c>
      <c r="D272" t="s">
        <v>1884</v>
      </c>
      <c r="E272" s="1">
        <v>213078753000</v>
      </c>
      <c r="F272" s="2">
        <v>155.86</v>
      </c>
      <c r="G272" s="2">
        <v>3.04</v>
      </c>
      <c r="H272" s="3">
        <v>0.1413</v>
      </c>
      <c r="I272">
        <v>0.3544</v>
      </c>
      <c r="J272" s="4">
        <v>0.049</v>
      </c>
      <c r="K272" s="4">
        <v>-0.024</v>
      </c>
      <c r="L272">
        <v>0.025</v>
      </c>
      <c r="M272" s="4">
        <v>0.065</v>
      </c>
      <c r="N272">
        <v>-0.0001924433895693</v>
      </c>
      <c r="O272" t="s">
        <v>1992</v>
      </c>
      <c r="P272">
        <f>rounddown($AC$4*$AC$5 / G272,0)</f>
        <v>0</v>
      </c>
      <c r="Q272" s="2">
        <f>P272* F272</f>
        <v>0</v>
      </c>
      <c r="R272" s="4">
        <f>Q272/$AC$4</f>
        <v>0</v>
      </c>
      <c r="S272">
        <v>0.41</v>
      </c>
      <c r="T272">
        <v>0.06469999999999999</v>
      </c>
      <c r="V272">
        <v>271</v>
      </c>
      <c r="W272">
        <v>261</v>
      </c>
      <c r="X272">
        <v>278</v>
      </c>
      <c r="Y272">
        <v>282</v>
      </c>
    </row>
    <row r="273" spans="1:25">
      <c r="A273" t="s">
        <v>295</v>
      </c>
      <c r="B273" s="6" t="s">
        <v>1195</v>
      </c>
      <c r="C273" t="s">
        <v>1832</v>
      </c>
      <c r="D273" t="s">
        <v>1859</v>
      </c>
      <c r="E273" s="1">
        <v>10046393000</v>
      </c>
      <c r="F273" s="2">
        <v>61.99</v>
      </c>
      <c r="G273" s="2">
        <v>2.13</v>
      </c>
      <c r="H273" s="3">
        <v>0.1394</v>
      </c>
      <c r="I273">
        <v>0.3382</v>
      </c>
      <c r="J273" s="4">
        <v>0.074</v>
      </c>
      <c r="K273" s="4">
        <v>-0.067</v>
      </c>
      <c r="L273">
        <v>0.123</v>
      </c>
      <c r="M273" s="4">
        <v>0.259</v>
      </c>
      <c r="N273">
        <v>0.0547898587714821</v>
      </c>
      <c r="O273" t="s">
        <v>1975</v>
      </c>
      <c r="P273">
        <f>rounddown($AC$4*$AC$5 / G273,0)</f>
        <v>0</v>
      </c>
      <c r="Q273" s="2">
        <f>P273* F273</f>
        <v>0</v>
      </c>
      <c r="R273" s="4">
        <f>Q273/$AC$4</f>
        <v>0</v>
      </c>
      <c r="S273">
        <v>1.115</v>
      </c>
      <c r="T273">
        <v>0.2219</v>
      </c>
      <c r="V273">
        <v>272</v>
      </c>
      <c r="W273">
        <v>250</v>
      </c>
      <c r="X273">
        <v>222</v>
      </c>
      <c r="Y273">
        <v>162</v>
      </c>
    </row>
    <row r="274" spans="1:25">
      <c r="A274" t="s">
        <v>296</v>
      </c>
      <c r="B274" s="6" t="s">
        <v>1196</v>
      </c>
      <c r="C274" t="s">
        <v>1832</v>
      </c>
      <c r="D274" t="s">
        <v>1857</v>
      </c>
      <c r="E274" s="1">
        <v>53708972000</v>
      </c>
      <c r="F274" s="2">
        <v>233.49</v>
      </c>
      <c r="G274" s="2">
        <v>5.43</v>
      </c>
      <c r="H274" s="3">
        <v>0.1357</v>
      </c>
      <c r="I274">
        <v>0.366</v>
      </c>
      <c r="J274" s="4">
        <v>0.059</v>
      </c>
      <c r="K274" s="4">
        <v>-0.039</v>
      </c>
      <c r="L274">
        <v>0.082</v>
      </c>
      <c r="M274" s="4">
        <v>0.165</v>
      </c>
      <c r="N274">
        <v>0.0447914802219437</v>
      </c>
      <c r="O274" t="s">
        <v>1973</v>
      </c>
      <c r="P274">
        <f>rounddown($AC$4*$AC$5 / G274,0)</f>
        <v>0</v>
      </c>
      <c r="Q274" s="2">
        <f>P274* F274</f>
        <v>0</v>
      </c>
      <c r="R274" s="4">
        <f>Q274/$AC$4</f>
        <v>0</v>
      </c>
      <c r="S274">
        <v>1.041</v>
      </c>
      <c r="T274">
        <v>0.1672</v>
      </c>
      <c r="V274">
        <v>273</v>
      </c>
      <c r="W274">
        <v>266</v>
      </c>
      <c r="X274">
        <v>253</v>
      </c>
      <c r="Y274">
        <v>208</v>
      </c>
    </row>
    <row r="275" spans="1:25">
      <c r="A275" t="s">
        <v>297</v>
      </c>
      <c r="B275" s="6" t="s">
        <v>1197</v>
      </c>
      <c r="C275" t="s">
        <v>1831</v>
      </c>
      <c r="D275" t="s">
        <v>1902</v>
      </c>
      <c r="E275" s="1">
        <v>12939092000</v>
      </c>
      <c r="F275" s="2">
        <v>185.95</v>
      </c>
      <c r="G275" s="2">
        <v>7.64</v>
      </c>
      <c r="H275" s="3">
        <v>0.1351</v>
      </c>
      <c r="I275">
        <v>0.3304</v>
      </c>
      <c r="J275" s="4">
        <v>0.089</v>
      </c>
      <c r="K275" s="4">
        <v>-0.06900000000000001</v>
      </c>
      <c r="L275">
        <v>0.102</v>
      </c>
      <c r="M275" s="4">
        <v>0.168</v>
      </c>
      <c r="N275">
        <v>0.0602086778037516</v>
      </c>
      <c r="O275" t="s">
        <v>1969</v>
      </c>
      <c r="P275">
        <f>rounddown($AC$4*$AC$5 / G275,0)</f>
        <v>0</v>
      </c>
      <c r="Q275" s="2">
        <f>P275* F275</f>
        <v>0</v>
      </c>
      <c r="R275" s="4">
        <f>Q275/$AC$4</f>
        <v>0</v>
      </c>
      <c r="S275">
        <v>1.811</v>
      </c>
      <c r="T275">
        <v>0.191</v>
      </c>
      <c r="V275">
        <v>274</v>
      </c>
      <c r="W275">
        <v>239</v>
      </c>
      <c r="X275">
        <v>189</v>
      </c>
      <c r="Y275">
        <v>148</v>
      </c>
    </row>
    <row r="276" spans="1:25">
      <c r="A276" t="s">
        <v>298</v>
      </c>
      <c r="B276" s="6" t="s">
        <v>1198</v>
      </c>
      <c r="C276" t="s">
        <v>1834</v>
      </c>
      <c r="D276" t="s">
        <v>1918</v>
      </c>
      <c r="E276" s="1">
        <v>145816682000</v>
      </c>
      <c r="F276" s="2">
        <v>207.88</v>
      </c>
      <c r="G276" s="2">
        <v>4.21</v>
      </c>
      <c r="H276" s="3">
        <v>0.134</v>
      </c>
      <c r="I276">
        <v>0.3865</v>
      </c>
      <c r="J276" s="4">
        <v>0.035</v>
      </c>
      <c r="K276" s="4">
        <v>-0.049</v>
      </c>
      <c r="L276">
        <v>0.056</v>
      </c>
      <c r="M276" s="4">
        <v>0.14</v>
      </c>
      <c r="N276">
        <v>0.0230818445789655</v>
      </c>
      <c r="O276" t="s">
        <v>1972</v>
      </c>
      <c r="P276">
        <f>rounddown($AC$4*$AC$5 / G276,0)</f>
        <v>0</v>
      </c>
      <c r="Q276" s="2">
        <f>P276* F276</f>
        <v>0</v>
      </c>
      <c r="R276" s="4">
        <f>Q276/$AC$4</f>
        <v>0</v>
      </c>
      <c r="S276">
        <v>0.821</v>
      </c>
      <c r="T276">
        <v>0.0257</v>
      </c>
      <c r="V276">
        <v>275</v>
      </c>
      <c r="W276">
        <v>343</v>
      </c>
      <c r="X276">
        <v>394</v>
      </c>
      <c r="Y276">
        <v>444</v>
      </c>
    </row>
    <row r="277" spans="1:25">
      <c r="A277" t="s">
        <v>299</v>
      </c>
      <c r="B277" s="6" t="s">
        <v>1199</v>
      </c>
      <c r="C277" t="s">
        <v>1833</v>
      </c>
      <c r="D277" t="s">
        <v>1919</v>
      </c>
      <c r="E277" s="1">
        <v>5343099000</v>
      </c>
      <c r="F277" s="2">
        <v>117.11</v>
      </c>
      <c r="G277" s="2">
        <v>3.78</v>
      </c>
      <c r="H277" s="3">
        <v>0.1336</v>
      </c>
      <c r="I277">
        <v>0.2947</v>
      </c>
      <c r="J277" s="4">
        <v>0.061</v>
      </c>
      <c r="K277" s="4">
        <v>-0.055</v>
      </c>
      <c r="L277">
        <v>0.167</v>
      </c>
      <c r="M277" s="4">
        <v>0.096</v>
      </c>
      <c r="N277">
        <v>0.1031461944235117</v>
      </c>
      <c r="O277" t="s">
        <v>1966</v>
      </c>
      <c r="P277">
        <f>rounddown($AC$4*$AC$5 / G277,0)</f>
        <v>0</v>
      </c>
      <c r="Q277" s="2">
        <f>P277* F277</f>
        <v>0</v>
      </c>
      <c r="R277" s="4">
        <f>Q277/$AC$4</f>
        <v>0</v>
      </c>
      <c r="S277">
        <v>0.753</v>
      </c>
      <c r="T277">
        <v>0.2758</v>
      </c>
      <c r="V277">
        <v>276</v>
      </c>
      <c r="W277">
        <v>281</v>
      </c>
      <c r="X277">
        <v>283</v>
      </c>
      <c r="Y277">
        <v>301</v>
      </c>
    </row>
    <row r="278" spans="1:25">
      <c r="A278" t="s">
        <v>300</v>
      </c>
      <c r="B278" s="6" t="s">
        <v>1200</v>
      </c>
      <c r="C278" t="s">
        <v>1832</v>
      </c>
      <c r="D278" t="s">
        <v>1857</v>
      </c>
      <c r="E278" s="1">
        <v>29568160000</v>
      </c>
      <c r="F278" s="2">
        <v>218.09</v>
      </c>
      <c r="G278" s="2">
        <v>5.42</v>
      </c>
      <c r="H278" s="3">
        <v>0.1322</v>
      </c>
      <c r="I278">
        <v>0.355</v>
      </c>
      <c r="J278" s="4">
        <v>0.044</v>
      </c>
      <c r="K278" s="4">
        <v>-0.033</v>
      </c>
      <c r="L278">
        <v>0.054</v>
      </c>
      <c r="M278" s="4">
        <v>0.138</v>
      </c>
      <c r="N278">
        <v>0.0229362101313321</v>
      </c>
      <c r="O278" t="s">
        <v>1971</v>
      </c>
      <c r="P278">
        <f>rounddown($AC$4*$AC$5 / G278,0)</f>
        <v>0</v>
      </c>
      <c r="Q278" s="2">
        <f>P278* F278</f>
        <v>0</v>
      </c>
      <c r="R278" s="4">
        <f>Q278/$AC$4</f>
        <v>0</v>
      </c>
      <c r="S278">
        <v>1.254</v>
      </c>
      <c r="T278">
        <v>0.1406</v>
      </c>
      <c r="V278">
        <v>277</v>
      </c>
      <c r="W278">
        <v>251</v>
      </c>
      <c r="X278">
        <v>214</v>
      </c>
      <c r="Y278">
        <v>175</v>
      </c>
    </row>
    <row r="279" spans="1:25">
      <c r="A279" t="s">
        <v>301</v>
      </c>
      <c r="B279" s="6" t="s">
        <v>1201</v>
      </c>
      <c r="C279" t="s">
        <v>1834</v>
      </c>
      <c r="D279" t="s">
        <v>1925</v>
      </c>
      <c r="E279" s="1">
        <v>12884195000</v>
      </c>
      <c r="F279" s="2">
        <v>64.25</v>
      </c>
      <c r="G279" s="2">
        <v>1.05</v>
      </c>
      <c r="H279" s="3">
        <v>0.1309</v>
      </c>
      <c r="I279">
        <v>0.4263</v>
      </c>
      <c r="J279" s="4">
        <v>0.026</v>
      </c>
      <c r="K279" s="4">
        <v>-0.021</v>
      </c>
      <c r="L279">
        <v>0.017</v>
      </c>
      <c r="M279" s="4">
        <v>0.045</v>
      </c>
      <c r="N279">
        <v>0.0021837466853844</v>
      </c>
      <c r="O279" t="s">
        <v>2000</v>
      </c>
      <c r="P279">
        <f>rounddown($AC$4*$AC$5 / G279,0)</f>
        <v>0</v>
      </c>
      <c r="Q279" s="2">
        <f>P279* F279</f>
        <v>0</v>
      </c>
      <c r="R279" s="4">
        <f>Q279/$AC$4</f>
        <v>0</v>
      </c>
      <c r="S279">
        <v>0.77</v>
      </c>
      <c r="T279">
        <v>0.0388</v>
      </c>
      <c r="V279">
        <v>278</v>
      </c>
      <c r="W279">
        <v>271</v>
      </c>
      <c r="X279">
        <v>289</v>
      </c>
      <c r="Y279">
        <v>278</v>
      </c>
    </row>
    <row r="280" spans="1:25">
      <c r="A280" t="s">
        <v>302</v>
      </c>
      <c r="B280" s="6" t="s">
        <v>1202</v>
      </c>
      <c r="C280" t="s">
        <v>1832</v>
      </c>
      <c r="D280" t="s">
        <v>1876</v>
      </c>
      <c r="E280" s="1">
        <v>19870808000</v>
      </c>
      <c r="F280" s="2">
        <v>381.65</v>
      </c>
      <c r="G280" s="2">
        <v>8.380000000000001</v>
      </c>
      <c r="H280" s="3">
        <v>0.1304</v>
      </c>
      <c r="I280">
        <v>0.4749</v>
      </c>
      <c r="J280" s="4">
        <v>0.038</v>
      </c>
      <c r="K280" s="4">
        <v>-0.032</v>
      </c>
      <c r="L280">
        <v>0.056</v>
      </c>
      <c r="M280" s="4">
        <v>0.11</v>
      </c>
      <c r="N280">
        <v>0.0257754125678653</v>
      </c>
      <c r="O280" t="s">
        <v>1971</v>
      </c>
      <c r="P280">
        <f>rounddown($AC$4*$AC$5 / G280,0)</f>
        <v>0</v>
      </c>
      <c r="Q280" s="2">
        <f>P280* F280</f>
        <v>0</v>
      </c>
      <c r="R280" s="4">
        <f>Q280/$AC$4</f>
        <v>0</v>
      </c>
      <c r="S280">
        <v>0.761</v>
      </c>
      <c r="T280">
        <v>0.1073</v>
      </c>
      <c r="V280">
        <v>279</v>
      </c>
      <c r="W280">
        <v>268</v>
      </c>
      <c r="X280">
        <v>261</v>
      </c>
      <c r="Y280">
        <v>231</v>
      </c>
    </row>
    <row r="281" spans="1:25">
      <c r="A281" t="s">
        <v>303</v>
      </c>
      <c r="B281" s="6" t="s">
        <v>1203</v>
      </c>
      <c r="C281" t="s">
        <v>1832</v>
      </c>
      <c r="D281" t="s">
        <v>1907</v>
      </c>
      <c r="E281" s="1">
        <v>16923774000</v>
      </c>
      <c r="F281" s="2">
        <v>413.18</v>
      </c>
      <c r="G281" s="2">
        <v>14.56</v>
      </c>
      <c r="H281" s="3">
        <v>0.1297</v>
      </c>
      <c r="I281">
        <v>0.2931</v>
      </c>
      <c r="J281" s="4">
        <v>0.05</v>
      </c>
      <c r="K281" s="4">
        <v>-0.057</v>
      </c>
      <c r="L281">
        <v>0.105</v>
      </c>
      <c r="M281" s="4">
        <v>0.066</v>
      </c>
      <c r="N281">
        <v>0.06684913114203821</v>
      </c>
      <c r="O281" t="s">
        <v>1975</v>
      </c>
      <c r="P281">
        <f>rounddown($AC$4*$AC$5 / G281,0)</f>
        <v>0</v>
      </c>
      <c r="Q281" s="2">
        <f>P281* F281</f>
        <v>0</v>
      </c>
      <c r="R281" s="4">
        <f>Q281/$AC$4</f>
        <v>0</v>
      </c>
      <c r="S281">
        <v>1.053</v>
      </c>
      <c r="T281">
        <v>0.1617</v>
      </c>
      <c r="V281">
        <v>280</v>
      </c>
      <c r="W281">
        <v>274</v>
      </c>
      <c r="X281">
        <v>257</v>
      </c>
      <c r="Y281">
        <v>200</v>
      </c>
    </row>
    <row r="282" spans="1:25">
      <c r="A282" t="s">
        <v>304</v>
      </c>
      <c r="B282" s="6" t="s">
        <v>1204</v>
      </c>
      <c r="C282" t="s">
        <v>1832</v>
      </c>
      <c r="D282" t="s">
        <v>1899</v>
      </c>
      <c r="E282" s="1">
        <v>53761479000</v>
      </c>
      <c r="F282" s="2">
        <v>63.87</v>
      </c>
      <c r="G282" s="2">
        <v>2.01</v>
      </c>
      <c r="H282" s="3">
        <v>0.1228</v>
      </c>
      <c r="I282">
        <v>0.2783</v>
      </c>
      <c r="J282" s="4">
        <v>0.054</v>
      </c>
      <c r="K282" s="4">
        <v>-0.077</v>
      </c>
      <c r="L282">
        <v>0.114</v>
      </c>
      <c r="M282" s="4">
        <v>0.052</v>
      </c>
      <c r="N282">
        <v>0.0788851351351349</v>
      </c>
      <c r="O282" t="s">
        <v>1973</v>
      </c>
      <c r="P282">
        <f>rounddown($AC$4*$AC$5 / G282,0)</f>
        <v>0</v>
      </c>
      <c r="Q282" s="2">
        <f>P282* F282</f>
        <v>0</v>
      </c>
      <c r="R282" s="4">
        <f>Q282/$AC$4</f>
        <v>0</v>
      </c>
      <c r="S282">
        <v>1.319</v>
      </c>
      <c r="T282">
        <v>0.1659</v>
      </c>
      <c r="V282">
        <v>281</v>
      </c>
      <c r="W282">
        <v>297</v>
      </c>
      <c r="X282">
        <v>262</v>
      </c>
      <c r="Y282">
        <v>244</v>
      </c>
    </row>
    <row r="283" spans="1:25">
      <c r="A283" t="s">
        <v>305</v>
      </c>
      <c r="B283" s="6" t="s">
        <v>1205</v>
      </c>
      <c r="C283" t="s">
        <v>1833</v>
      </c>
      <c r="D283" t="s">
        <v>1856</v>
      </c>
      <c r="E283" s="1">
        <v>44624118000</v>
      </c>
      <c r="F283" s="2">
        <v>161.15</v>
      </c>
      <c r="G283" s="2">
        <v>3.25</v>
      </c>
      <c r="H283" s="3">
        <v>0.1228</v>
      </c>
      <c r="I283">
        <v>0.4713</v>
      </c>
      <c r="J283" s="4">
        <v>0.029</v>
      </c>
      <c r="K283" s="4">
        <v>-0.044</v>
      </c>
      <c r="L283">
        <v>0.036</v>
      </c>
      <c r="M283" s="4">
        <v>0.07199999999999999</v>
      </c>
      <c r="N283">
        <v>0.014159848961611</v>
      </c>
      <c r="O283" t="s">
        <v>1969</v>
      </c>
      <c r="P283">
        <f>rounddown($AC$4*$AC$5 / G283,0)</f>
        <v>0</v>
      </c>
      <c r="Q283" s="2">
        <f>P283* F283</f>
        <v>0</v>
      </c>
      <c r="R283" s="4">
        <f>Q283/$AC$4</f>
        <v>0</v>
      </c>
      <c r="S283">
        <v>0.662</v>
      </c>
      <c r="T283">
        <v>0.08210000000000001</v>
      </c>
      <c r="V283">
        <v>282</v>
      </c>
      <c r="W283">
        <v>291</v>
      </c>
      <c r="X283">
        <v>296</v>
      </c>
      <c r="Y283">
        <v>298</v>
      </c>
    </row>
    <row r="284" spans="1:25">
      <c r="A284" t="s">
        <v>306</v>
      </c>
      <c r="B284" s="6" t="s">
        <v>1206</v>
      </c>
      <c r="C284" t="s">
        <v>1834</v>
      </c>
      <c r="D284" t="s">
        <v>1864</v>
      </c>
      <c r="E284" s="1">
        <v>10292050000</v>
      </c>
      <c r="F284" s="2">
        <v>194.12</v>
      </c>
      <c r="G284" s="2">
        <v>3.79</v>
      </c>
      <c r="H284" s="3">
        <v>0.1193</v>
      </c>
      <c r="I284">
        <v>0.5161</v>
      </c>
      <c r="J284" s="4">
        <v>0.029</v>
      </c>
      <c r="K284" s="4">
        <v>-0.025</v>
      </c>
      <c r="L284">
        <v>0.058</v>
      </c>
      <c r="M284" s="4">
        <v>0.113</v>
      </c>
      <c r="N284">
        <v>0.0274704917165087</v>
      </c>
      <c r="O284" t="s">
        <v>1975</v>
      </c>
      <c r="P284">
        <f>rounddown($AC$4*$AC$5 / G284,0)</f>
        <v>0</v>
      </c>
      <c r="Q284" s="2">
        <f>P284* F284</f>
        <v>0</v>
      </c>
      <c r="R284" s="4">
        <f>Q284/$AC$4</f>
        <v>0</v>
      </c>
      <c r="S284">
        <v>1.106</v>
      </c>
      <c r="T284">
        <v>0.0936</v>
      </c>
      <c r="V284">
        <v>283</v>
      </c>
      <c r="W284">
        <v>301</v>
      </c>
      <c r="X284">
        <v>323</v>
      </c>
      <c r="Y284">
        <v>324</v>
      </c>
    </row>
    <row r="285" spans="1:25">
      <c r="A285" t="s">
        <v>307</v>
      </c>
      <c r="B285" s="6" t="s">
        <v>1207</v>
      </c>
      <c r="C285" t="s">
        <v>1832</v>
      </c>
      <c r="D285" t="s">
        <v>1857</v>
      </c>
      <c r="E285" s="1">
        <v>15250225000</v>
      </c>
      <c r="F285" s="2">
        <v>205.03</v>
      </c>
      <c r="G285" s="2">
        <v>4.91</v>
      </c>
      <c r="H285" s="3">
        <v>0.1122</v>
      </c>
      <c r="I285">
        <v>0.2971</v>
      </c>
      <c r="J285" s="4">
        <v>0.053</v>
      </c>
      <c r="K285" s="4">
        <v>-0.033</v>
      </c>
      <c r="L285">
        <v>0.076</v>
      </c>
      <c r="M285" s="4">
        <v>0.147</v>
      </c>
      <c r="N285">
        <v>0.0469260620915032</v>
      </c>
      <c r="O285" t="s">
        <v>1969</v>
      </c>
      <c r="P285">
        <f>rounddown($AC$4*$AC$5 / G285,0)</f>
        <v>0</v>
      </c>
      <c r="Q285" s="2">
        <f>P285* F285</f>
        <v>0</v>
      </c>
      <c r="R285" s="4">
        <f>Q285/$AC$4</f>
        <v>0</v>
      </c>
      <c r="S285">
        <v>0.98</v>
      </c>
      <c r="T285">
        <v>0.1463</v>
      </c>
      <c r="V285">
        <v>284</v>
      </c>
      <c r="W285">
        <v>269</v>
      </c>
      <c r="X285">
        <v>243</v>
      </c>
      <c r="Y285">
        <v>191</v>
      </c>
    </row>
    <row r="286" spans="1:25">
      <c r="A286" t="s">
        <v>308</v>
      </c>
      <c r="B286" s="6" t="s">
        <v>1208</v>
      </c>
      <c r="C286" t="s">
        <v>1832</v>
      </c>
      <c r="D286" t="s">
        <v>1869</v>
      </c>
      <c r="E286" s="1">
        <v>6386013000</v>
      </c>
      <c r="F286" s="2">
        <v>84.59</v>
      </c>
      <c r="G286" s="2">
        <v>2.64</v>
      </c>
      <c r="H286" s="3">
        <v>0.1102</v>
      </c>
      <c r="I286">
        <v>0.2759</v>
      </c>
      <c r="J286" s="4">
        <v>0.054</v>
      </c>
      <c r="K286" s="4">
        <v>-0.048</v>
      </c>
      <c r="L286">
        <v>0.043</v>
      </c>
      <c r="M286" s="4">
        <v>0.174</v>
      </c>
      <c r="N286">
        <v>0.0247122955784373</v>
      </c>
      <c r="O286" t="s">
        <v>1975</v>
      </c>
      <c r="P286">
        <f>rounddown($AC$4*$AC$5 / G286,0)</f>
        <v>0</v>
      </c>
      <c r="Q286" s="2">
        <f>P286* F286</f>
        <v>0</v>
      </c>
      <c r="R286" s="4">
        <f>Q286/$AC$4</f>
        <v>0</v>
      </c>
      <c r="S286">
        <v>1.048</v>
      </c>
      <c r="T286">
        <v>0.1164</v>
      </c>
      <c r="V286">
        <v>285</v>
      </c>
      <c r="W286">
        <v>267</v>
      </c>
      <c r="X286">
        <v>239</v>
      </c>
      <c r="Y286">
        <v>174</v>
      </c>
    </row>
    <row r="287" spans="1:25">
      <c r="A287" t="s">
        <v>309</v>
      </c>
      <c r="B287" s="6" t="s">
        <v>1209</v>
      </c>
      <c r="C287" t="s">
        <v>1829</v>
      </c>
      <c r="D287" t="s">
        <v>1840</v>
      </c>
      <c r="E287" s="1">
        <v>18317736000</v>
      </c>
      <c r="F287" s="2">
        <v>71.81</v>
      </c>
      <c r="G287" s="2">
        <v>2.24</v>
      </c>
      <c r="H287" s="3">
        <v>0.1092</v>
      </c>
      <c r="I287">
        <v>0.2609</v>
      </c>
      <c r="J287" s="4">
        <v>0.059</v>
      </c>
      <c r="K287" s="4">
        <v>-0.057</v>
      </c>
      <c r="L287">
        <v>0.015</v>
      </c>
      <c r="M287" s="4">
        <v>0.051</v>
      </c>
      <c r="N287">
        <v>-0.0011128112393934</v>
      </c>
      <c r="O287" t="s">
        <v>1967</v>
      </c>
      <c r="P287">
        <f>rounddown($AC$4*$AC$5 / G287,0)</f>
        <v>0</v>
      </c>
      <c r="Q287" s="2">
        <f>P287* F287</f>
        <v>0</v>
      </c>
      <c r="R287" s="4">
        <f>Q287/$AC$4</f>
        <v>0</v>
      </c>
      <c r="S287">
        <v>1.032</v>
      </c>
      <c r="T287">
        <v>0.075</v>
      </c>
      <c r="V287">
        <v>286</v>
      </c>
      <c r="W287">
        <v>288</v>
      </c>
      <c r="X287">
        <v>293</v>
      </c>
      <c r="Y287">
        <v>287</v>
      </c>
    </row>
    <row r="288" spans="1:25">
      <c r="A288" t="s">
        <v>310</v>
      </c>
      <c r="B288" s="6" t="s">
        <v>1210</v>
      </c>
      <c r="C288" t="s">
        <v>1830</v>
      </c>
      <c r="D288" t="s">
        <v>1904</v>
      </c>
      <c r="E288" s="1">
        <v>74029777000</v>
      </c>
      <c r="F288" s="2">
        <v>57.66</v>
      </c>
      <c r="G288" s="2">
        <v>1.32</v>
      </c>
      <c r="H288" s="3">
        <v>0.1077</v>
      </c>
      <c r="I288">
        <v>0.3634</v>
      </c>
      <c r="J288" s="4">
        <v>0.048</v>
      </c>
      <c r="K288" s="4">
        <v>-0.044</v>
      </c>
      <c r="L288">
        <v>0.02</v>
      </c>
      <c r="M288" s="4">
        <v>-0.023</v>
      </c>
      <c r="N288">
        <v>-0.0010395010395011</v>
      </c>
      <c r="O288" t="s">
        <v>1972</v>
      </c>
      <c r="P288">
        <f>rounddown($AC$4*$AC$5 / G288,0)</f>
        <v>0</v>
      </c>
      <c r="Q288" s="2">
        <f>P288* F288</f>
        <v>0</v>
      </c>
      <c r="R288" s="4">
        <f>Q288/$AC$4</f>
        <v>0</v>
      </c>
      <c r="S288">
        <v>0.389</v>
      </c>
      <c r="T288">
        <v>0.0401</v>
      </c>
      <c r="V288">
        <v>287</v>
      </c>
      <c r="W288">
        <v>307</v>
      </c>
      <c r="X288">
        <v>346</v>
      </c>
      <c r="Y288">
        <v>396</v>
      </c>
    </row>
    <row r="289" spans="1:25">
      <c r="A289" t="s">
        <v>311</v>
      </c>
      <c r="B289" s="6" t="s">
        <v>1211</v>
      </c>
      <c r="C289" t="s">
        <v>1834</v>
      </c>
      <c r="D289" t="s">
        <v>1864</v>
      </c>
      <c r="E289" s="1">
        <v>52000891000</v>
      </c>
      <c r="F289" s="2">
        <v>299.44</v>
      </c>
      <c r="G289" s="2">
        <v>7.01</v>
      </c>
      <c r="H289" s="3">
        <v>0.1076</v>
      </c>
      <c r="I289">
        <v>0.3163</v>
      </c>
      <c r="J289" s="4">
        <v>0.039</v>
      </c>
      <c r="K289" s="4">
        <v>-0.042</v>
      </c>
      <c r="L289">
        <v>0.076</v>
      </c>
      <c r="M289" s="4">
        <v>0.07099999999999999</v>
      </c>
      <c r="N289">
        <v>0.0492676431424767</v>
      </c>
      <c r="O289" t="s">
        <v>1969</v>
      </c>
      <c r="P289">
        <f>rounddown($AC$4*$AC$5 / G289,0)</f>
        <v>0</v>
      </c>
      <c r="Q289" s="2">
        <f>P289* F289</f>
        <v>0</v>
      </c>
      <c r="R289" s="4">
        <f>Q289/$AC$4</f>
        <v>0</v>
      </c>
      <c r="S289">
        <v>0.999</v>
      </c>
      <c r="T289">
        <v>0.09130000000000001</v>
      </c>
      <c r="V289">
        <v>288</v>
      </c>
      <c r="W289">
        <v>303</v>
      </c>
      <c r="X289">
        <v>311</v>
      </c>
      <c r="Y289">
        <v>284</v>
      </c>
    </row>
    <row r="290" spans="1:25">
      <c r="A290" t="s">
        <v>312</v>
      </c>
      <c r="B290" s="6" t="s">
        <v>1212</v>
      </c>
      <c r="C290" t="s">
        <v>1834</v>
      </c>
      <c r="D290" t="s">
        <v>1918</v>
      </c>
      <c r="E290" s="1">
        <v>8672766000</v>
      </c>
      <c r="F290" s="2">
        <v>38.72</v>
      </c>
      <c r="G290" s="2">
        <v>1</v>
      </c>
      <c r="H290" s="3">
        <v>0.1012</v>
      </c>
      <c r="I290">
        <v>0.3678</v>
      </c>
      <c r="J290" s="4">
        <v>0.056</v>
      </c>
      <c r="K290" s="4">
        <v>-0.08</v>
      </c>
      <c r="L290">
        <v>0.033</v>
      </c>
      <c r="M290" s="4">
        <v>0.103</v>
      </c>
      <c r="N290">
        <v>0.009647979139504499</v>
      </c>
      <c r="O290" t="s">
        <v>1973</v>
      </c>
      <c r="P290">
        <f>rounddown($AC$4*$AC$5 / G290,0)</f>
        <v>0</v>
      </c>
      <c r="Q290" s="2">
        <f>P290* F290</f>
        <v>0</v>
      </c>
      <c r="R290" s="4">
        <f>Q290/$AC$4</f>
        <v>0</v>
      </c>
      <c r="S290">
        <v>0.794</v>
      </c>
      <c r="T290">
        <v>0.04</v>
      </c>
      <c r="V290">
        <v>289</v>
      </c>
      <c r="W290">
        <v>311</v>
      </c>
      <c r="X290">
        <v>326</v>
      </c>
      <c r="Y290">
        <v>289</v>
      </c>
    </row>
    <row r="291" spans="1:25">
      <c r="A291" t="s">
        <v>313</v>
      </c>
      <c r="B291" s="6" t="s">
        <v>1213</v>
      </c>
      <c r="C291" t="s">
        <v>1830</v>
      </c>
      <c r="D291" t="s">
        <v>1893</v>
      </c>
      <c r="E291" s="1">
        <v>28655852000</v>
      </c>
      <c r="F291" s="2">
        <v>164.71</v>
      </c>
      <c r="G291" s="2">
        <v>4.6</v>
      </c>
      <c r="H291" s="3">
        <v>0.1003</v>
      </c>
      <c r="I291">
        <v>0.296</v>
      </c>
      <c r="J291" s="4">
        <v>0.08500000000000001</v>
      </c>
      <c r="K291" s="4">
        <v>-0.08</v>
      </c>
      <c r="L291">
        <v>0.101</v>
      </c>
      <c r="M291" s="4">
        <v>0.103</v>
      </c>
      <c r="N291">
        <v>0.0559010192961086</v>
      </c>
      <c r="O291" t="s">
        <v>1981</v>
      </c>
      <c r="P291">
        <f>rounddown($AC$4*$AC$5 / G291,0)</f>
        <v>0</v>
      </c>
      <c r="Q291" s="2">
        <f>P291* F291</f>
        <v>0</v>
      </c>
      <c r="R291" s="4">
        <f>Q291/$AC$4</f>
        <v>0</v>
      </c>
      <c r="S291">
        <v>0.432</v>
      </c>
      <c r="T291">
        <v>0.192</v>
      </c>
      <c r="V291">
        <v>290</v>
      </c>
      <c r="W291">
        <v>284</v>
      </c>
      <c r="X291">
        <v>263</v>
      </c>
      <c r="Y291">
        <v>225</v>
      </c>
    </row>
    <row r="292" spans="1:25">
      <c r="A292" t="s">
        <v>314</v>
      </c>
      <c r="B292" s="6" t="s">
        <v>1214</v>
      </c>
      <c r="C292" t="s">
        <v>1829</v>
      </c>
      <c r="D292" t="s">
        <v>1921</v>
      </c>
      <c r="E292" s="1">
        <v>126737342000</v>
      </c>
      <c r="F292" s="2">
        <v>120.14</v>
      </c>
      <c r="G292" s="2">
        <v>4.97</v>
      </c>
      <c r="H292" s="3">
        <v>0.0989</v>
      </c>
      <c r="I292">
        <v>0.1938</v>
      </c>
      <c r="J292" s="4">
        <v>0.065</v>
      </c>
      <c r="K292" s="4">
        <v>-0.115</v>
      </c>
      <c r="L292">
        <v>0.102</v>
      </c>
      <c r="M292" s="4">
        <v>0.307</v>
      </c>
      <c r="N292">
        <v>0.0613074204946997</v>
      </c>
      <c r="O292" t="s">
        <v>1971</v>
      </c>
      <c r="P292">
        <f>rounddown($AC$4*$AC$5 / G292,0)</f>
        <v>0</v>
      </c>
      <c r="Q292" s="2">
        <f>P292* F292</f>
        <v>0</v>
      </c>
      <c r="R292" s="4">
        <f>Q292/$AC$4</f>
        <v>0</v>
      </c>
      <c r="S292">
        <v>0.475</v>
      </c>
      <c r="T292">
        <v>0.3333</v>
      </c>
      <c r="V292">
        <v>291</v>
      </c>
      <c r="W292">
        <v>256</v>
      </c>
      <c r="X292">
        <v>213</v>
      </c>
      <c r="Y292">
        <v>138</v>
      </c>
    </row>
    <row r="293" spans="1:25">
      <c r="A293" t="s">
        <v>315</v>
      </c>
      <c r="B293" s="6" t="s">
        <v>1215</v>
      </c>
      <c r="C293" t="s">
        <v>1827</v>
      </c>
      <c r="D293" t="s">
        <v>1922</v>
      </c>
      <c r="E293" s="1">
        <v>26247600000</v>
      </c>
      <c r="F293" s="2">
        <v>133.25</v>
      </c>
      <c r="G293" s="2">
        <v>3.28</v>
      </c>
      <c r="H293" s="3">
        <v>0.0977</v>
      </c>
      <c r="I293">
        <v>0.4307</v>
      </c>
      <c r="J293" s="4">
        <v>0.04</v>
      </c>
      <c r="K293" s="4">
        <v>-0.036</v>
      </c>
      <c r="L293">
        <v>0.012</v>
      </c>
      <c r="M293" s="4">
        <v>-0.01</v>
      </c>
      <c r="N293">
        <v>-0.0208685428760379</v>
      </c>
      <c r="O293" t="s">
        <v>1969</v>
      </c>
      <c r="P293">
        <f>rounddown($AC$4*$AC$5 / G293,0)</f>
        <v>0</v>
      </c>
      <c r="Q293" s="2">
        <f>P293* F293</f>
        <v>0</v>
      </c>
      <c r="R293" s="4">
        <f>Q293/$AC$4</f>
        <v>0</v>
      </c>
      <c r="S293">
        <v>0.734</v>
      </c>
      <c r="T293">
        <v>0.0167</v>
      </c>
      <c r="V293">
        <v>292</v>
      </c>
      <c r="W293">
        <v>310</v>
      </c>
      <c r="X293">
        <v>358</v>
      </c>
      <c r="Y293">
        <v>439</v>
      </c>
    </row>
    <row r="294" spans="1:25">
      <c r="A294" t="s">
        <v>316</v>
      </c>
      <c r="B294" s="6" t="s">
        <v>1216</v>
      </c>
      <c r="C294" t="s">
        <v>1832</v>
      </c>
      <c r="D294" t="s">
        <v>1857</v>
      </c>
      <c r="E294" s="1">
        <v>10331639000</v>
      </c>
      <c r="F294" s="2">
        <v>309.77</v>
      </c>
      <c r="G294" s="2">
        <v>7.97</v>
      </c>
      <c r="H294" s="3">
        <v>0.0975</v>
      </c>
      <c r="I294">
        <v>0.2869</v>
      </c>
      <c r="J294" s="4">
        <v>0.068</v>
      </c>
      <c r="K294" s="4">
        <v>-0.027</v>
      </c>
      <c r="L294">
        <v>0.049</v>
      </c>
      <c r="M294" s="4">
        <v>0.098</v>
      </c>
      <c r="N294">
        <v>0.0332210399919947</v>
      </c>
      <c r="O294" t="s">
        <v>1974</v>
      </c>
      <c r="P294">
        <f>rounddown($AC$4*$AC$5 / G294,0)</f>
        <v>0</v>
      </c>
      <c r="Q294" s="2">
        <f>P294* F294</f>
        <v>0</v>
      </c>
      <c r="R294" s="4">
        <f>Q294/$AC$4</f>
        <v>0</v>
      </c>
      <c r="S294">
        <v>1.266</v>
      </c>
      <c r="T294">
        <v>0.1202</v>
      </c>
      <c r="V294">
        <v>293</v>
      </c>
      <c r="W294">
        <v>276</v>
      </c>
      <c r="X294">
        <v>251</v>
      </c>
      <c r="Y294">
        <v>206</v>
      </c>
    </row>
    <row r="295" spans="1:25">
      <c r="A295" t="s">
        <v>317</v>
      </c>
      <c r="B295" s="6" t="s">
        <v>1217</v>
      </c>
      <c r="C295" t="s">
        <v>1835</v>
      </c>
      <c r="D295" t="s">
        <v>1873</v>
      </c>
      <c r="E295" s="1">
        <v>28656720000</v>
      </c>
      <c r="F295" s="2">
        <v>225</v>
      </c>
      <c r="G295" s="2">
        <v>8.140000000000001</v>
      </c>
      <c r="H295" s="3">
        <v>0.0963</v>
      </c>
      <c r="I295">
        <v>0.2543</v>
      </c>
      <c r="J295" s="4">
        <v>0.076</v>
      </c>
      <c r="K295" s="4">
        <v>-0.061</v>
      </c>
      <c r="L295">
        <v>0.054</v>
      </c>
      <c r="M295" s="4">
        <v>-0.096</v>
      </c>
      <c r="N295">
        <v>0.0176390773405699</v>
      </c>
      <c r="O295" t="s">
        <v>1993</v>
      </c>
      <c r="P295">
        <f>rounddown($AC$4*$AC$5 / G295,0)</f>
        <v>0</v>
      </c>
      <c r="Q295" s="2">
        <f>P295* F295</f>
        <v>0</v>
      </c>
      <c r="R295" s="4">
        <f>Q295/$AC$4</f>
        <v>0</v>
      </c>
      <c r="S295">
        <v>1.026</v>
      </c>
      <c r="T295">
        <v>0.1171</v>
      </c>
      <c r="V295">
        <v>294</v>
      </c>
      <c r="W295">
        <v>294</v>
      </c>
      <c r="X295">
        <v>300</v>
      </c>
      <c r="Y295">
        <v>335</v>
      </c>
    </row>
    <row r="296" spans="1:25">
      <c r="A296" t="s">
        <v>318</v>
      </c>
      <c r="B296" s="6" t="s">
        <v>1218</v>
      </c>
      <c r="C296" t="s">
        <v>1836</v>
      </c>
      <c r="D296" t="s">
        <v>1913</v>
      </c>
      <c r="E296" s="1">
        <v>9043544000</v>
      </c>
      <c r="F296" s="2">
        <v>141.95</v>
      </c>
      <c r="G296" s="2">
        <v>3.11</v>
      </c>
      <c r="H296" s="3">
        <v>0.09569999999999999</v>
      </c>
      <c r="I296">
        <v>0.342</v>
      </c>
      <c r="J296" s="4">
        <v>0.044</v>
      </c>
      <c r="K296" s="4">
        <v>-0.034</v>
      </c>
      <c r="L296">
        <v>0.058</v>
      </c>
      <c r="M296" s="4">
        <v>0.092</v>
      </c>
      <c r="N296">
        <v>0.0212964961508019</v>
      </c>
      <c r="O296" t="s">
        <v>1966</v>
      </c>
      <c r="P296">
        <f>rounddown($AC$4*$AC$5 / G296,0)</f>
        <v>0</v>
      </c>
      <c r="Q296" s="2">
        <f>P296* F296</f>
        <v>0</v>
      </c>
      <c r="R296" s="4">
        <f>Q296/$AC$4</f>
        <v>0</v>
      </c>
      <c r="S296">
        <v>0.606</v>
      </c>
      <c r="T296">
        <v>0.1181</v>
      </c>
      <c r="V296">
        <v>295</v>
      </c>
      <c r="W296">
        <v>290</v>
      </c>
      <c r="X296">
        <v>291</v>
      </c>
      <c r="Y296">
        <v>272</v>
      </c>
    </row>
    <row r="297" spans="1:25">
      <c r="A297" t="s">
        <v>319</v>
      </c>
      <c r="B297" s="6" t="s">
        <v>1219</v>
      </c>
      <c r="C297" t="s">
        <v>1833</v>
      </c>
      <c r="D297" t="s">
        <v>1926</v>
      </c>
      <c r="E297" s="1">
        <v>44363801000</v>
      </c>
      <c r="F297" s="2">
        <v>99.12</v>
      </c>
      <c r="G297" s="2">
        <v>2.86</v>
      </c>
      <c r="H297" s="3">
        <v>0.09429999999999999</v>
      </c>
      <c r="I297">
        <v>0.2947</v>
      </c>
      <c r="J297" s="4">
        <v>0.039</v>
      </c>
      <c r="K297" s="4">
        <v>-0.07099999999999999</v>
      </c>
      <c r="L297">
        <v>0.123</v>
      </c>
      <c r="M297" s="4">
        <v>0.126</v>
      </c>
      <c r="N297">
        <v>0.0585219991456642</v>
      </c>
      <c r="O297" t="s">
        <v>1969</v>
      </c>
      <c r="P297">
        <f>rounddown($AC$4*$AC$5 / G297,0)</f>
        <v>0</v>
      </c>
      <c r="Q297" s="2">
        <f>P297* F297</f>
        <v>0</v>
      </c>
      <c r="R297" s="4">
        <f>Q297/$AC$4</f>
        <v>0</v>
      </c>
      <c r="S297">
        <v>1.33</v>
      </c>
      <c r="T297">
        <v>0.2041</v>
      </c>
      <c r="V297">
        <v>296</v>
      </c>
      <c r="W297">
        <v>312</v>
      </c>
      <c r="X297">
        <v>341</v>
      </c>
      <c r="Y297">
        <v>376</v>
      </c>
    </row>
    <row r="298" spans="1:25">
      <c r="A298" t="s">
        <v>320</v>
      </c>
      <c r="B298" s="6" t="s">
        <v>1220</v>
      </c>
      <c r="C298" t="s">
        <v>1832</v>
      </c>
      <c r="D298" t="s">
        <v>1857</v>
      </c>
      <c r="E298" s="1">
        <v>85481808000</v>
      </c>
      <c r="F298" s="2">
        <v>618.17</v>
      </c>
      <c r="G298" s="2">
        <v>17.71</v>
      </c>
      <c r="H298" s="3">
        <v>0.0934</v>
      </c>
      <c r="I298">
        <v>0.2693</v>
      </c>
      <c r="J298" s="4">
        <v>0.07199999999999999</v>
      </c>
      <c r="K298" s="4">
        <v>-0.107</v>
      </c>
      <c r="L298">
        <v>0.129</v>
      </c>
      <c r="M298" s="4">
        <v>0.31</v>
      </c>
      <c r="N298">
        <v>0.0797540654311714</v>
      </c>
      <c r="O298" t="s">
        <v>1982</v>
      </c>
      <c r="P298">
        <f>rounddown($AC$4*$AC$5 / G298,0)</f>
        <v>0</v>
      </c>
      <c r="Q298" s="2">
        <f>P298* F298</f>
        <v>0</v>
      </c>
      <c r="R298" s="4">
        <f>Q298/$AC$4</f>
        <v>0</v>
      </c>
      <c r="S298">
        <v>1.14</v>
      </c>
      <c r="T298">
        <v>0.2126</v>
      </c>
      <c r="V298">
        <v>297</v>
      </c>
      <c r="W298">
        <v>306</v>
      </c>
      <c r="X298">
        <v>284</v>
      </c>
      <c r="Y298">
        <v>213</v>
      </c>
    </row>
    <row r="299" spans="1:25">
      <c r="A299" t="s">
        <v>321</v>
      </c>
      <c r="B299" s="6" t="s">
        <v>1221</v>
      </c>
      <c r="C299" t="s">
        <v>1831</v>
      </c>
      <c r="D299" t="s">
        <v>1920</v>
      </c>
      <c r="E299" s="1">
        <v>50399982000</v>
      </c>
      <c r="F299" s="2">
        <v>214.21</v>
      </c>
      <c r="G299" s="2">
        <v>4.67</v>
      </c>
      <c r="H299" s="3">
        <v>0.0925</v>
      </c>
      <c r="I299">
        <v>0.3472</v>
      </c>
      <c r="J299" s="4">
        <v>0.098</v>
      </c>
      <c r="K299" s="4">
        <v>-0.051</v>
      </c>
      <c r="L299">
        <v>0.014</v>
      </c>
      <c r="M299" s="4">
        <v>0.153</v>
      </c>
      <c r="N299">
        <v>0.0035605528226752</v>
      </c>
      <c r="O299" t="s">
        <v>1966</v>
      </c>
      <c r="P299">
        <f>rounddown($AC$4*$AC$5 / G299,0)</f>
        <v>0</v>
      </c>
      <c r="Q299" s="2">
        <f>P299* F299</f>
        <v>0</v>
      </c>
      <c r="R299" s="4">
        <f>Q299/$AC$4</f>
        <v>0</v>
      </c>
      <c r="S299">
        <v>0.65</v>
      </c>
      <c r="T299">
        <v>0.0701</v>
      </c>
      <c r="V299">
        <v>298</v>
      </c>
      <c r="W299">
        <v>309</v>
      </c>
      <c r="X299">
        <v>339</v>
      </c>
      <c r="Y299">
        <v>348</v>
      </c>
    </row>
    <row r="300" spans="1:25">
      <c r="A300" t="s">
        <v>322</v>
      </c>
      <c r="B300" s="6" t="s">
        <v>1222</v>
      </c>
      <c r="C300" t="s">
        <v>1827</v>
      </c>
      <c r="D300" t="s">
        <v>1838</v>
      </c>
      <c r="E300" s="1">
        <v>25813058000</v>
      </c>
      <c r="F300" s="2">
        <v>68.42</v>
      </c>
      <c r="G300" s="2">
        <v>1.55</v>
      </c>
      <c r="H300" s="3">
        <v>0.08799999999999999</v>
      </c>
      <c r="I300">
        <v>0.3398</v>
      </c>
      <c r="J300" s="4">
        <v>0.043</v>
      </c>
      <c r="K300" s="4">
        <v>-0.043</v>
      </c>
      <c r="L300">
        <v>-0.006</v>
      </c>
      <c r="M300" s="4">
        <v>0.014</v>
      </c>
      <c r="N300">
        <v>-0.0186460126219162</v>
      </c>
      <c r="O300" t="s">
        <v>1973</v>
      </c>
      <c r="P300">
        <f>rounddown($AC$4*$AC$5 / G300,0)</f>
        <v>0</v>
      </c>
      <c r="Q300" s="2">
        <f>P300* F300</f>
        <v>0</v>
      </c>
      <c r="R300" s="4">
        <f>Q300/$AC$4</f>
        <v>0</v>
      </c>
      <c r="S300">
        <v>0.776</v>
      </c>
      <c r="T300">
        <v>0.0523</v>
      </c>
      <c r="V300">
        <v>299</v>
      </c>
      <c r="W300">
        <v>273</v>
      </c>
      <c r="X300">
        <v>268</v>
      </c>
      <c r="Y300">
        <v>346</v>
      </c>
    </row>
    <row r="301" spans="1:25">
      <c r="A301" t="s">
        <v>323</v>
      </c>
      <c r="B301" s="6" t="s">
        <v>1223</v>
      </c>
      <c r="C301" t="s">
        <v>1836</v>
      </c>
      <c r="D301" t="s">
        <v>1917</v>
      </c>
      <c r="E301" s="1">
        <v>65154642000</v>
      </c>
      <c r="F301" s="2">
        <v>301.4</v>
      </c>
      <c r="G301" s="2">
        <v>6.06</v>
      </c>
      <c r="H301" s="3">
        <v>0.0877</v>
      </c>
      <c r="I301">
        <v>0.3716</v>
      </c>
      <c r="J301" s="4">
        <v>0.024</v>
      </c>
      <c r="K301" s="4">
        <v>-0.033</v>
      </c>
      <c r="L301">
        <v>0.035</v>
      </c>
      <c r="M301" s="4">
        <v>0.079</v>
      </c>
      <c r="N301">
        <v>0.0130070917218432</v>
      </c>
      <c r="O301" t="s">
        <v>1992</v>
      </c>
      <c r="P301">
        <f>rounddown($AC$4*$AC$5 / G301,0)</f>
        <v>0</v>
      </c>
      <c r="Q301" s="2">
        <f>P301* F301</f>
        <v>0</v>
      </c>
      <c r="R301" s="4">
        <f>Q301/$AC$4</f>
        <v>0</v>
      </c>
      <c r="S301">
        <v>0.522</v>
      </c>
      <c r="T301">
        <v>0.0606</v>
      </c>
      <c r="V301">
        <v>300</v>
      </c>
      <c r="W301">
        <v>329</v>
      </c>
      <c r="X301">
        <v>361</v>
      </c>
      <c r="Y301">
        <v>392</v>
      </c>
    </row>
    <row r="302" spans="1:25">
      <c r="A302" t="s">
        <v>324</v>
      </c>
      <c r="B302" s="6" t="s">
        <v>1224</v>
      </c>
      <c r="C302" t="s">
        <v>1832</v>
      </c>
      <c r="D302" t="s">
        <v>1857</v>
      </c>
      <c r="E302" s="1">
        <v>10750952000</v>
      </c>
      <c r="F302" s="2">
        <v>83.72</v>
      </c>
      <c r="G302" s="2">
        <v>3.01</v>
      </c>
      <c r="H302" s="3">
        <v>0.08740000000000001</v>
      </c>
      <c r="I302">
        <v>0.2094</v>
      </c>
      <c r="J302" s="4">
        <v>0.082</v>
      </c>
      <c r="K302" s="4">
        <v>-0.063</v>
      </c>
      <c r="L302">
        <v>0.096</v>
      </c>
      <c r="M302" s="4">
        <v>0.271</v>
      </c>
      <c r="N302">
        <v>0.0608210846426759</v>
      </c>
      <c r="O302" t="s">
        <v>1967</v>
      </c>
      <c r="P302">
        <f>rounddown($AC$4*$AC$5 / G302,0)</f>
        <v>0</v>
      </c>
      <c r="Q302" s="2">
        <f>P302* F302</f>
        <v>0</v>
      </c>
      <c r="R302" s="4">
        <f>Q302/$AC$4</f>
        <v>0</v>
      </c>
      <c r="S302">
        <v>1.34</v>
      </c>
      <c r="T302">
        <v>0.1793</v>
      </c>
      <c r="V302">
        <v>301</v>
      </c>
      <c r="W302">
        <v>313</v>
      </c>
      <c r="X302">
        <v>297</v>
      </c>
      <c r="Y302">
        <v>223</v>
      </c>
    </row>
    <row r="303" spans="1:25">
      <c r="A303" t="s">
        <v>325</v>
      </c>
      <c r="B303" s="6" t="s">
        <v>1225</v>
      </c>
      <c r="C303" t="s">
        <v>1834</v>
      </c>
      <c r="D303" t="s">
        <v>1864</v>
      </c>
      <c r="E303" s="1">
        <v>127855428000</v>
      </c>
      <c r="F303" s="2">
        <v>138.01</v>
      </c>
      <c r="G303" s="2">
        <v>2.91</v>
      </c>
      <c r="H303" s="3">
        <v>0.0873</v>
      </c>
      <c r="I303">
        <v>0.3702</v>
      </c>
      <c r="J303" s="4">
        <v>0.031</v>
      </c>
      <c r="K303" s="4">
        <v>-0.034</v>
      </c>
      <c r="L303">
        <v>0.053</v>
      </c>
      <c r="M303" s="4">
        <v>0.138</v>
      </c>
      <c r="N303">
        <v>0.0273952207250798</v>
      </c>
      <c r="O303" t="s">
        <v>1992</v>
      </c>
      <c r="P303">
        <f>rounddown($AC$4*$AC$5 / G303,0)</f>
        <v>0</v>
      </c>
      <c r="Q303" s="2">
        <f>P303* F303</f>
        <v>0</v>
      </c>
      <c r="R303" s="4">
        <f>Q303/$AC$4</f>
        <v>0</v>
      </c>
      <c r="S303">
        <v>1.412</v>
      </c>
      <c r="T303">
        <v>0.0775</v>
      </c>
      <c r="V303">
        <v>302</v>
      </c>
      <c r="W303">
        <v>314</v>
      </c>
      <c r="X303">
        <v>319</v>
      </c>
      <c r="Y303">
        <v>307</v>
      </c>
    </row>
    <row r="304" spans="1:25">
      <c r="A304" t="s">
        <v>326</v>
      </c>
      <c r="B304" s="6" t="s">
        <v>1226</v>
      </c>
      <c r="C304" t="s">
        <v>1834</v>
      </c>
      <c r="D304" t="s">
        <v>1864</v>
      </c>
      <c r="E304" s="1">
        <v>8944017000</v>
      </c>
      <c r="F304" s="2">
        <v>39.07</v>
      </c>
      <c r="G304" s="2">
        <v>0.89</v>
      </c>
      <c r="H304" s="3">
        <v>0.0866</v>
      </c>
      <c r="I304">
        <v>0.312</v>
      </c>
      <c r="J304" s="4">
        <v>0.042</v>
      </c>
      <c r="K304" s="4">
        <v>-0.04</v>
      </c>
      <c r="L304">
        <v>0.054</v>
      </c>
      <c r="M304" s="4">
        <v>0.029</v>
      </c>
      <c r="N304">
        <v>0.0338713945488224</v>
      </c>
      <c r="O304" t="s">
        <v>1966</v>
      </c>
      <c r="P304">
        <f>rounddown($AC$4*$AC$5 / G304,0)</f>
        <v>0</v>
      </c>
      <c r="Q304" s="2">
        <f>P304* F304</f>
        <v>0</v>
      </c>
      <c r="R304" s="4">
        <f>Q304/$AC$4</f>
        <v>0</v>
      </c>
      <c r="S304">
        <v>1.134</v>
      </c>
      <c r="T304">
        <v>0.07920000000000001</v>
      </c>
      <c r="V304">
        <v>303</v>
      </c>
      <c r="W304">
        <v>318</v>
      </c>
      <c r="X304">
        <v>327</v>
      </c>
      <c r="Y304">
        <v>293</v>
      </c>
    </row>
    <row r="305" spans="1:25">
      <c r="A305" t="s">
        <v>327</v>
      </c>
      <c r="B305" s="6" t="s">
        <v>1227</v>
      </c>
      <c r="C305" t="s">
        <v>1832</v>
      </c>
      <c r="D305" t="s">
        <v>1895</v>
      </c>
      <c r="E305" s="1">
        <v>149215101000</v>
      </c>
      <c r="F305" s="2">
        <v>251.3</v>
      </c>
      <c r="G305" s="2">
        <v>4.6</v>
      </c>
      <c r="H305" s="3">
        <v>0.0839</v>
      </c>
      <c r="I305">
        <v>0.2812</v>
      </c>
      <c r="J305" s="4">
        <v>0.035</v>
      </c>
      <c r="K305" s="4">
        <v>-0.039</v>
      </c>
      <c r="L305">
        <v>0.045</v>
      </c>
      <c r="M305" s="4">
        <v>0.08699999999999999</v>
      </c>
      <c r="N305">
        <v>0.0183159089067186</v>
      </c>
      <c r="O305" t="s">
        <v>1971</v>
      </c>
      <c r="P305">
        <f>rounddown($AC$4*$AC$5 / G305,0)</f>
        <v>0</v>
      </c>
      <c r="Q305" s="2">
        <f>P305* F305</f>
        <v>0</v>
      </c>
      <c r="R305" s="4">
        <f>Q305/$AC$4</f>
        <v>0</v>
      </c>
      <c r="S305">
        <v>0.968</v>
      </c>
      <c r="T305">
        <v>0.07240000000000001</v>
      </c>
      <c r="V305">
        <v>304</v>
      </c>
      <c r="W305">
        <v>302</v>
      </c>
      <c r="X305">
        <v>304</v>
      </c>
      <c r="Y305">
        <v>288</v>
      </c>
    </row>
    <row r="306" spans="1:25">
      <c r="A306" t="s">
        <v>328</v>
      </c>
      <c r="B306" s="6" t="s">
        <v>1228</v>
      </c>
      <c r="C306" t="s">
        <v>1831</v>
      </c>
      <c r="D306" t="s">
        <v>1867</v>
      </c>
      <c r="E306" s="1">
        <v>13008288000</v>
      </c>
      <c r="F306" s="2">
        <v>331.75</v>
      </c>
      <c r="G306" s="2">
        <v>3</v>
      </c>
      <c r="H306" s="3">
        <v>0.08359999999999999</v>
      </c>
      <c r="I306">
        <v>0.2744</v>
      </c>
      <c r="J306" s="4">
        <v>0.118</v>
      </c>
      <c r="K306" s="4">
        <v>-0.058</v>
      </c>
      <c r="L306">
        <v>0.015</v>
      </c>
      <c r="M306" s="4">
        <v>0.145</v>
      </c>
      <c r="N306">
        <v>-0.0028254531245303</v>
      </c>
      <c r="O306" t="s">
        <v>1975</v>
      </c>
      <c r="P306">
        <f>rounddown($AC$4*$AC$5 / G306,0)</f>
        <v>0</v>
      </c>
      <c r="Q306" s="2">
        <f>P306* F306</f>
        <v>0</v>
      </c>
      <c r="R306" s="4">
        <f>Q306/$AC$4</f>
        <v>0</v>
      </c>
      <c r="S306">
        <v>0.839</v>
      </c>
      <c r="T306">
        <v>0.1527</v>
      </c>
      <c r="V306">
        <v>305</v>
      </c>
      <c r="W306">
        <v>255</v>
      </c>
      <c r="X306">
        <v>226</v>
      </c>
      <c r="Y306">
        <v>189</v>
      </c>
    </row>
    <row r="307" spans="1:25">
      <c r="A307" t="s">
        <v>329</v>
      </c>
      <c r="B307" s="6" t="s">
        <v>1229</v>
      </c>
      <c r="C307" t="s">
        <v>1832</v>
      </c>
      <c r="D307" t="s">
        <v>1857</v>
      </c>
      <c r="E307" s="1">
        <v>79113781000</v>
      </c>
      <c r="F307" s="2">
        <v>273.68</v>
      </c>
      <c r="G307" s="2">
        <v>5.82</v>
      </c>
      <c r="H307" s="3">
        <v>0.08309999999999999</v>
      </c>
      <c r="I307">
        <v>0.2504</v>
      </c>
      <c r="J307" s="4">
        <v>0.056</v>
      </c>
      <c r="K307" s="4">
        <v>-0.034</v>
      </c>
      <c r="L307">
        <v>0.041</v>
      </c>
      <c r="M307" s="4">
        <v>0.063</v>
      </c>
      <c r="N307">
        <v>0.024903568887391</v>
      </c>
      <c r="O307" t="s">
        <v>1969</v>
      </c>
      <c r="P307">
        <f>rounddown($AC$4*$AC$5 / G307,0)</f>
        <v>0</v>
      </c>
      <c r="Q307" s="2">
        <f>P307* F307</f>
        <v>0</v>
      </c>
      <c r="R307" s="4">
        <f>Q307/$AC$4</f>
        <v>0</v>
      </c>
      <c r="S307">
        <v>1.145</v>
      </c>
      <c r="T307">
        <v>0.1005</v>
      </c>
      <c r="V307">
        <v>306</v>
      </c>
      <c r="W307">
        <v>295</v>
      </c>
      <c r="X307">
        <v>274</v>
      </c>
      <c r="Y307">
        <v>235</v>
      </c>
    </row>
    <row r="308" spans="1:25">
      <c r="A308" t="s">
        <v>330</v>
      </c>
      <c r="B308" s="6" t="s">
        <v>1230</v>
      </c>
      <c r="C308" t="s">
        <v>1832</v>
      </c>
      <c r="D308" t="s">
        <v>1853</v>
      </c>
      <c r="E308" s="1">
        <v>19337861000</v>
      </c>
      <c r="F308" s="2">
        <v>44.83</v>
      </c>
      <c r="G308" s="2">
        <v>1.34</v>
      </c>
      <c r="H308" s="3">
        <v>0.0828</v>
      </c>
      <c r="I308">
        <v>0.2901</v>
      </c>
      <c r="J308" s="4">
        <v>0.059</v>
      </c>
      <c r="K308" s="4">
        <v>-0.041</v>
      </c>
      <c r="L308">
        <v>0.083</v>
      </c>
      <c r="M308" s="4">
        <v>0.173</v>
      </c>
      <c r="N308">
        <v>0.0511137162954278</v>
      </c>
      <c r="O308" t="s">
        <v>1973</v>
      </c>
      <c r="P308">
        <f>rounddown($AC$4*$AC$5 / G308,0)</f>
        <v>0</v>
      </c>
      <c r="Q308" s="2">
        <f>P308* F308</f>
        <v>0</v>
      </c>
      <c r="R308" s="4">
        <f>Q308/$AC$4</f>
        <v>0</v>
      </c>
      <c r="S308">
        <v>1.686</v>
      </c>
      <c r="T308">
        <v>0.1488</v>
      </c>
      <c r="V308">
        <v>307</v>
      </c>
      <c r="W308">
        <v>315</v>
      </c>
      <c r="X308">
        <v>309</v>
      </c>
      <c r="Y308">
        <v>270</v>
      </c>
    </row>
    <row r="309" spans="1:25">
      <c r="A309" t="s">
        <v>331</v>
      </c>
      <c r="B309" s="6" t="s">
        <v>1231</v>
      </c>
      <c r="C309" t="s">
        <v>1834</v>
      </c>
      <c r="D309" t="s">
        <v>1891</v>
      </c>
      <c r="E309" s="1">
        <v>76398854000</v>
      </c>
      <c r="F309" s="2">
        <v>202.34</v>
      </c>
      <c r="G309" s="2">
        <v>3.82</v>
      </c>
      <c r="H309" s="3">
        <v>0.0796</v>
      </c>
      <c r="I309">
        <v>0.3381</v>
      </c>
      <c r="J309" s="4">
        <v>0.033</v>
      </c>
      <c r="K309" s="4">
        <v>-0.035</v>
      </c>
      <c r="L309">
        <v>0.081</v>
      </c>
      <c r="M309" s="4">
        <v>0.134</v>
      </c>
      <c r="N309">
        <v>0.0521553741355103</v>
      </c>
      <c r="O309" t="s">
        <v>1983</v>
      </c>
      <c r="P309">
        <f>rounddown($AC$4*$AC$5 / G309,0)</f>
        <v>0</v>
      </c>
      <c r="Q309" s="2">
        <f>P309* F309</f>
        <v>0</v>
      </c>
      <c r="R309" s="4">
        <f>Q309/$AC$4</f>
        <v>0</v>
      </c>
      <c r="S309">
        <v>1.403</v>
      </c>
      <c r="T309">
        <v>0.128</v>
      </c>
      <c r="V309">
        <v>308</v>
      </c>
      <c r="W309">
        <v>328</v>
      </c>
      <c r="X309">
        <v>345</v>
      </c>
      <c r="Y309">
        <v>321</v>
      </c>
    </row>
    <row r="310" spans="1:25">
      <c r="A310" t="s">
        <v>332</v>
      </c>
      <c r="B310" s="6" t="s">
        <v>1232</v>
      </c>
      <c r="C310" t="s">
        <v>1831</v>
      </c>
      <c r="D310" t="s">
        <v>1887</v>
      </c>
      <c r="E310" s="1">
        <v>11915193000</v>
      </c>
      <c r="F310" s="2">
        <v>24.1</v>
      </c>
      <c r="G310" s="2">
        <v>0.99</v>
      </c>
      <c r="H310" s="3">
        <v>0.07770000000000001</v>
      </c>
      <c r="I310">
        <v>0.2542</v>
      </c>
      <c r="J310" s="4">
        <v>0.076</v>
      </c>
      <c r="K310" s="4">
        <v>-0.059</v>
      </c>
      <c r="L310">
        <v>0.019</v>
      </c>
      <c r="M310" s="4">
        <v>0.149</v>
      </c>
      <c r="N310">
        <v>0.0134566862910008</v>
      </c>
      <c r="O310" t="s">
        <v>1974</v>
      </c>
      <c r="P310">
        <f>rounddown($AC$4*$AC$5 / G310,0)</f>
        <v>0</v>
      </c>
      <c r="Q310" s="2">
        <f>P310* F310</f>
        <v>0</v>
      </c>
      <c r="R310" s="4">
        <f>Q310/$AC$4</f>
        <v>0</v>
      </c>
      <c r="S310">
        <v>1.877</v>
      </c>
      <c r="T310">
        <v>0.07870000000000001</v>
      </c>
      <c r="V310">
        <v>309</v>
      </c>
      <c r="W310">
        <v>299</v>
      </c>
      <c r="X310">
        <v>265</v>
      </c>
      <c r="Y310">
        <v>258</v>
      </c>
    </row>
    <row r="311" spans="1:25">
      <c r="A311" t="s">
        <v>333</v>
      </c>
      <c r="B311" s="6" t="s">
        <v>1233</v>
      </c>
      <c r="C311" t="s">
        <v>1836</v>
      </c>
      <c r="D311" t="s">
        <v>1913</v>
      </c>
      <c r="E311" s="1">
        <v>6141314000</v>
      </c>
      <c r="F311" s="2">
        <v>43.68</v>
      </c>
      <c r="G311" s="2">
        <v>0.98</v>
      </c>
      <c r="H311" s="3">
        <v>0.0774</v>
      </c>
      <c r="I311">
        <v>0.2726</v>
      </c>
      <c r="J311" s="4">
        <v>0.057</v>
      </c>
      <c r="K311" s="4">
        <v>-0.052</v>
      </c>
      <c r="L311">
        <v>0.081</v>
      </c>
      <c r="M311" s="4">
        <v>0.143</v>
      </c>
      <c r="N311">
        <v>0.0367908853548539</v>
      </c>
      <c r="O311" t="s">
        <v>1971</v>
      </c>
      <c r="P311">
        <f>rounddown($AC$4*$AC$5 / G311,0)</f>
        <v>0</v>
      </c>
      <c r="Q311" s="2">
        <f>P311* F311</f>
        <v>0</v>
      </c>
      <c r="R311" s="4">
        <f>Q311/$AC$4</f>
        <v>0</v>
      </c>
      <c r="S311">
        <v>0.749</v>
      </c>
      <c r="T311">
        <v>0.1588</v>
      </c>
      <c r="V311">
        <v>310</v>
      </c>
      <c r="W311">
        <v>308</v>
      </c>
      <c r="X311">
        <v>310</v>
      </c>
      <c r="Y311">
        <v>296</v>
      </c>
    </row>
    <row r="312" spans="1:25">
      <c r="A312" t="s">
        <v>334</v>
      </c>
      <c r="B312" s="6" t="s">
        <v>1234</v>
      </c>
      <c r="C312" t="s">
        <v>1833</v>
      </c>
      <c r="D312" t="s">
        <v>1919</v>
      </c>
      <c r="E312" s="1">
        <v>6456038000</v>
      </c>
      <c r="F312" s="2">
        <v>86.08</v>
      </c>
      <c r="G312" s="2">
        <v>2.57</v>
      </c>
      <c r="H312" s="3">
        <v>0.0756</v>
      </c>
      <c r="I312">
        <v>0.2792</v>
      </c>
      <c r="J312" s="4">
        <v>0.056</v>
      </c>
      <c r="K312" s="4">
        <v>-0.046</v>
      </c>
      <c r="L312">
        <v>0.113</v>
      </c>
      <c r="M312" s="4">
        <v>0.08400000000000001</v>
      </c>
      <c r="N312">
        <v>0.0521941082997188</v>
      </c>
      <c r="O312" t="s">
        <v>1969</v>
      </c>
      <c r="P312">
        <f>rounddown($AC$4*$AC$5 / G312,0)</f>
        <v>0</v>
      </c>
      <c r="Q312" s="2">
        <f>P312* F312</f>
        <v>0</v>
      </c>
      <c r="R312" s="4">
        <f>Q312/$AC$4</f>
        <v>0</v>
      </c>
      <c r="S312">
        <v>0.706</v>
      </c>
      <c r="T312">
        <v>0.1692</v>
      </c>
      <c r="V312">
        <v>311</v>
      </c>
      <c r="W312">
        <v>327</v>
      </c>
      <c r="X312">
        <v>354</v>
      </c>
      <c r="Y312">
        <v>390</v>
      </c>
    </row>
    <row r="313" spans="1:25">
      <c r="A313" t="s">
        <v>335</v>
      </c>
      <c r="B313" s="6" t="s">
        <v>1235</v>
      </c>
      <c r="C313" t="s">
        <v>1827</v>
      </c>
      <c r="D313" t="s">
        <v>1838</v>
      </c>
      <c r="E313" s="1">
        <v>40561254000</v>
      </c>
      <c r="F313" s="2">
        <v>81.77</v>
      </c>
      <c r="G313" s="2">
        <v>1.59</v>
      </c>
      <c r="H313" s="3">
        <v>0.0723</v>
      </c>
      <c r="I313">
        <v>0.3776</v>
      </c>
      <c r="J313" s="4">
        <v>0.025</v>
      </c>
      <c r="K313" s="4">
        <v>-0.04</v>
      </c>
      <c r="L313">
        <v>0.008999999999999999</v>
      </c>
      <c r="M313" s="4">
        <v>0.005</v>
      </c>
      <c r="N313">
        <v>-0.0034125533211456</v>
      </c>
      <c r="O313" t="s">
        <v>1969</v>
      </c>
      <c r="P313">
        <f>rounddown($AC$4*$AC$5 / G313,0)</f>
        <v>0</v>
      </c>
      <c r="Q313" s="2">
        <f>P313* F313</f>
        <v>0</v>
      </c>
      <c r="R313" s="4">
        <f>Q313/$AC$4</f>
        <v>0</v>
      </c>
      <c r="S313">
        <v>0.598</v>
      </c>
      <c r="T313">
        <v>0.0242</v>
      </c>
      <c r="V313">
        <v>312</v>
      </c>
      <c r="W313">
        <v>338</v>
      </c>
      <c r="X313">
        <v>365</v>
      </c>
      <c r="Y313">
        <v>425</v>
      </c>
    </row>
    <row r="314" spans="1:25">
      <c r="A314" t="s">
        <v>336</v>
      </c>
      <c r="B314" s="6" t="s">
        <v>1236</v>
      </c>
      <c r="C314" t="s">
        <v>1834</v>
      </c>
      <c r="D314" t="s">
        <v>1918</v>
      </c>
      <c r="E314" s="1">
        <v>16987455000</v>
      </c>
      <c r="F314" s="2">
        <v>88.31</v>
      </c>
      <c r="G314" s="2">
        <v>3</v>
      </c>
      <c r="H314" s="3">
        <v>0.0718</v>
      </c>
      <c r="I314">
        <v>0.2113</v>
      </c>
      <c r="J314" s="4">
        <v>0.16</v>
      </c>
      <c r="K314" s="4">
        <v>-0.107</v>
      </c>
      <c r="L314">
        <v>0.103</v>
      </c>
      <c r="M314" s="4">
        <v>0.164</v>
      </c>
      <c r="N314">
        <v>0.0481899109792285</v>
      </c>
      <c r="O314" t="s">
        <v>1967</v>
      </c>
      <c r="P314">
        <f>rounddown($AC$4*$AC$5 / G314,0)</f>
        <v>0</v>
      </c>
      <c r="Q314" s="2">
        <f>P314* F314</f>
        <v>0</v>
      </c>
      <c r="R314" s="4">
        <f>Q314/$AC$4</f>
        <v>0</v>
      </c>
      <c r="S314">
        <v>0.765</v>
      </c>
      <c r="T314">
        <v>0.1064</v>
      </c>
      <c r="V314">
        <v>313</v>
      </c>
      <c r="W314">
        <v>417</v>
      </c>
      <c r="X314">
        <v>511</v>
      </c>
      <c r="Y314">
        <v>600</v>
      </c>
    </row>
    <row r="315" spans="1:25">
      <c r="A315" t="s">
        <v>6</v>
      </c>
      <c r="B315" s="6" t="s">
        <v>1237</v>
      </c>
      <c r="C315" t="s">
        <v>1831</v>
      </c>
      <c r="D315" t="s">
        <v>1902</v>
      </c>
      <c r="E315" s="1">
        <v>8505207000</v>
      </c>
      <c r="F315" s="2">
        <v>131.89</v>
      </c>
      <c r="G315" s="2">
        <v>3.49</v>
      </c>
      <c r="H315" s="3">
        <v>0.06950000000000001</v>
      </c>
      <c r="I315">
        <v>0.226</v>
      </c>
      <c r="J315" s="4">
        <v>0.083</v>
      </c>
      <c r="K315" s="4">
        <v>-0.041</v>
      </c>
      <c r="L315">
        <v>0.036</v>
      </c>
      <c r="M315" s="4">
        <v>-0.003</v>
      </c>
      <c r="N315">
        <v>0.022323850864274</v>
      </c>
      <c r="O315" t="s">
        <v>1966</v>
      </c>
      <c r="P315">
        <f>rounddown($AC$4*$AC$5 / G315,0)</f>
        <v>0</v>
      </c>
      <c r="Q315" s="2">
        <f>P315* F315</f>
        <v>0</v>
      </c>
      <c r="R315" s="4">
        <f>Q315/$AC$4</f>
        <v>0</v>
      </c>
      <c r="S315">
        <v>0.488</v>
      </c>
      <c r="T315">
        <v>0.0767</v>
      </c>
      <c r="V315">
        <v>314</v>
      </c>
      <c r="W315">
        <v>321</v>
      </c>
      <c r="X315">
        <v>316</v>
      </c>
      <c r="Y315">
        <v>300</v>
      </c>
    </row>
    <row r="316" spans="1:25">
      <c r="A316" t="s">
        <v>337</v>
      </c>
      <c r="B316" s="6" t="s">
        <v>1238</v>
      </c>
      <c r="C316" t="s">
        <v>1832</v>
      </c>
      <c r="D316" t="s">
        <v>1882</v>
      </c>
      <c r="E316" s="1">
        <v>66988429000</v>
      </c>
      <c r="F316" s="2">
        <v>126.93</v>
      </c>
      <c r="G316" s="2">
        <v>2.8</v>
      </c>
      <c r="H316" s="3">
        <v>0.0692</v>
      </c>
      <c r="I316">
        <v>0.2395</v>
      </c>
      <c r="J316" s="4">
        <v>0.051</v>
      </c>
      <c r="K316" s="4">
        <v>-0.036</v>
      </c>
      <c r="L316">
        <v>0.08699999999999999</v>
      </c>
      <c r="M316" s="4">
        <v>0.191</v>
      </c>
      <c r="N316">
        <v>0.0511801242236025</v>
      </c>
      <c r="O316" t="s">
        <v>1972</v>
      </c>
      <c r="P316">
        <f>rounddown($AC$4*$AC$5 / G316,0)</f>
        <v>0</v>
      </c>
      <c r="Q316" s="2">
        <f>P316* F316</f>
        <v>0</v>
      </c>
      <c r="R316" s="4">
        <f>Q316/$AC$4</f>
        <v>0</v>
      </c>
      <c r="S316">
        <v>1.064</v>
      </c>
      <c r="T316">
        <v>0.1785</v>
      </c>
      <c r="V316">
        <v>315</v>
      </c>
      <c r="W316">
        <v>300</v>
      </c>
      <c r="X316">
        <v>271</v>
      </c>
      <c r="Y316">
        <v>194</v>
      </c>
    </row>
    <row r="317" spans="1:25">
      <c r="A317" t="s">
        <v>338</v>
      </c>
      <c r="B317" s="6" t="s">
        <v>1239</v>
      </c>
      <c r="C317" t="s">
        <v>1836</v>
      </c>
      <c r="D317" t="s">
        <v>1913</v>
      </c>
      <c r="E317" s="1">
        <v>7281638000</v>
      </c>
      <c r="F317" s="2">
        <v>13.04</v>
      </c>
      <c r="G317" s="2">
        <v>0.35</v>
      </c>
      <c r="H317" s="3">
        <v>0.0659</v>
      </c>
      <c r="I317">
        <v>0.245</v>
      </c>
      <c r="J317" s="4">
        <v>0.049</v>
      </c>
      <c r="K317" s="4">
        <v>-0.057</v>
      </c>
      <c r="L317">
        <v>0.077</v>
      </c>
      <c r="M317" s="4">
        <v>0.181</v>
      </c>
      <c r="N317">
        <v>0.0373906125696101</v>
      </c>
      <c r="O317" t="s">
        <v>1971</v>
      </c>
      <c r="P317">
        <f>rounddown($AC$4*$AC$5 / G317,0)</f>
        <v>0</v>
      </c>
      <c r="Q317" s="2">
        <f>P317* F317</f>
        <v>0</v>
      </c>
      <c r="R317" s="4">
        <f>Q317/$AC$4</f>
        <v>0</v>
      </c>
      <c r="S317">
        <v>1.046</v>
      </c>
      <c r="T317">
        <v>0.1477</v>
      </c>
      <c r="V317">
        <v>316</v>
      </c>
      <c r="W317">
        <v>317</v>
      </c>
      <c r="X317">
        <v>313</v>
      </c>
      <c r="Y317">
        <v>279</v>
      </c>
    </row>
    <row r="318" spans="1:25">
      <c r="A318" t="s">
        <v>339</v>
      </c>
      <c r="B318" s="6" t="s">
        <v>1240</v>
      </c>
      <c r="C318" t="s">
        <v>1827</v>
      </c>
      <c r="D318" t="s">
        <v>1838</v>
      </c>
      <c r="E318" s="1">
        <v>4239746000</v>
      </c>
      <c r="F318" s="2">
        <v>68.70999999999999</v>
      </c>
      <c r="G318" s="2">
        <v>1.56</v>
      </c>
      <c r="H318" s="3">
        <v>0.0644</v>
      </c>
      <c r="I318">
        <v>0.3503</v>
      </c>
      <c r="J318" s="4">
        <v>0.033</v>
      </c>
      <c r="K318" s="4">
        <v>-0.046</v>
      </c>
      <c r="L318">
        <v>0.031</v>
      </c>
      <c r="M318" s="4">
        <v>0.123</v>
      </c>
      <c r="N318">
        <v>0.009402086087850699</v>
      </c>
      <c r="O318" t="s">
        <v>1969</v>
      </c>
      <c r="P318">
        <f>rounddown($AC$4*$AC$5 / G318,0)</f>
        <v>0</v>
      </c>
      <c r="Q318" s="2">
        <f>P318* F318</f>
        <v>0</v>
      </c>
      <c r="R318" s="4">
        <f>Q318/$AC$4</f>
        <v>0</v>
      </c>
      <c r="S318">
        <v>0.336</v>
      </c>
      <c r="T318">
        <v>0.0426</v>
      </c>
      <c r="V318">
        <v>317</v>
      </c>
      <c r="W318">
        <v>360</v>
      </c>
      <c r="X318">
        <v>392</v>
      </c>
      <c r="Y318">
        <v>399</v>
      </c>
    </row>
    <row r="319" spans="1:25">
      <c r="A319" t="s">
        <v>340</v>
      </c>
      <c r="B319" s="6" t="s">
        <v>1241</v>
      </c>
      <c r="C319" t="s">
        <v>1832</v>
      </c>
      <c r="D319" t="s">
        <v>1877</v>
      </c>
      <c r="E319" s="1">
        <v>65955967000</v>
      </c>
      <c r="F319" s="2">
        <v>212.32</v>
      </c>
      <c r="G319" s="2">
        <v>4.15</v>
      </c>
      <c r="H319" s="3">
        <v>0.0623</v>
      </c>
      <c r="I319">
        <v>0.3638</v>
      </c>
      <c r="J319" s="4">
        <v>0.027</v>
      </c>
      <c r="K319" s="4">
        <v>-0.029</v>
      </c>
      <c r="L319">
        <v>-0.021</v>
      </c>
      <c r="M319" s="4">
        <v>-0.043</v>
      </c>
      <c r="N319">
        <v>-0.0273043796958035</v>
      </c>
      <c r="O319" t="s">
        <v>1973</v>
      </c>
      <c r="P319">
        <f>rounddown($AC$4*$AC$5 / G319,0)</f>
        <v>0</v>
      </c>
      <c r="Q319" s="2">
        <f>P319* F319</f>
        <v>0</v>
      </c>
      <c r="R319" s="4">
        <f>Q319/$AC$4</f>
        <v>0</v>
      </c>
      <c r="S319">
        <v>0.535</v>
      </c>
      <c r="T319">
        <v>-0.0156</v>
      </c>
      <c r="V319">
        <v>318</v>
      </c>
      <c r="W319">
        <v>304</v>
      </c>
      <c r="X319">
        <v>351</v>
      </c>
      <c r="Y319">
        <v>357</v>
      </c>
    </row>
    <row r="320" spans="1:25">
      <c r="A320" t="s">
        <v>341</v>
      </c>
      <c r="B320" s="6" t="s">
        <v>1242</v>
      </c>
      <c r="C320" t="s">
        <v>1833</v>
      </c>
      <c r="D320" t="s">
        <v>1875</v>
      </c>
      <c r="E320" s="1">
        <v>10411271000</v>
      </c>
      <c r="F320" s="2">
        <v>23.68</v>
      </c>
      <c r="G320" s="2">
        <v>0.72</v>
      </c>
      <c r="H320" s="3">
        <v>0.0604</v>
      </c>
      <c r="I320">
        <v>0.214</v>
      </c>
      <c r="J320" s="4">
        <v>0.082</v>
      </c>
      <c r="K320" s="4">
        <v>-0.051</v>
      </c>
      <c r="L320">
        <v>0.04</v>
      </c>
      <c r="M320" s="4">
        <v>0.024</v>
      </c>
      <c r="N320">
        <v>0.0198105081826012</v>
      </c>
      <c r="O320" t="s">
        <v>1981</v>
      </c>
      <c r="P320">
        <f>rounddown($AC$4*$AC$5 / G320,0)</f>
        <v>0</v>
      </c>
      <c r="Q320" s="2">
        <f>P320* F320</f>
        <v>0</v>
      </c>
      <c r="R320" s="4">
        <f>Q320/$AC$4</f>
        <v>0</v>
      </c>
      <c r="S320">
        <v>1.85</v>
      </c>
      <c r="T320">
        <v>0.0129</v>
      </c>
      <c r="V320">
        <v>319</v>
      </c>
      <c r="W320">
        <v>322</v>
      </c>
      <c r="X320">
        <v>312</v>
      </c>
      <c r="Y320">
        <v>294</v>
      </c>
    </row>
    <row r="321" spans="1:25">
      <c r="A321" t="s">
        <v>342</v>
      </c>
      <c r="B321" s="6" t="s">
        <v>1243</v>
      </c>
      <c r="C321" t="s">
        <v>1833</v>
      </c>
      <c r="D321" t="s">
        <v>1856</v>
      </c>
      <c r="E321" s="1">
        <v>22094070000</v>
      </c>
      <c r="F321" s="2">
        <v>192.42</v>
      </c>
      <c r="G321" s="2">
        <v>5.71</v>
      </c>
      <c r="H321" s="3">
        <v>0.0574</v>
      </c>
      <c r="I321">
        <v>0.2017</v>
      </c>
      <c r="J321" s="4">
        <v>0.039</v>
      </c>
      <c r="K321" s="4">
        <v>-0.047</v>
      </c>
      <c r="L321">
        <v>-0.015</v>
      </c>
      <c r="M321" s="4">
        <v>-0.011</v>
      </c>
      <c r="N321">
        <v>-0.0171621207477782</v>
      </c>
      <c r="O321" t="s">
        <v>2001</v>
      </c>
      <c r="P321">
        <f>rounddown($AC$4*$AC$5 / G321,0)</f>
        <v>0</v>
      </c>
      <c r="Q321" s="2">
        <f>P321* F321</f>
        <v>0</v>
      </c>
      <c r="R321" s="4">
        <f>Q321/$AC$4</f>
        <v>0</v>
      </c>
      <c r="S321">
        <v>0.627</v>
      </c>
      <c r="T321">
        <v>0.09379999999999999</v>
      </c>
      <c r="V321">
        <v>320</v>
      </c>
      <c r="W321">
        <v>257</v>
      </c>
      <c r="X321">
        <v>216</v>
      </c>
      <c r="Y321">
        <v>169</v>
      </c>
    </row>
    <row r="322" spans="1:25">
      <c r="A322" t="s">
        <v>343</v>
      </c>
      <c r="B322" s="6" t="s">
        <v>1244</v>
      </c>
      <c r="C322" t="s">
        <v>1834</v>
      </c>
      <c r="D322" t="s">
        <v>1918</v>
      </c>
      <c r="E322" s="1">
        <v>6171844000</v>
      </c>
      <c r="F322" s="2">
        <v>17.51</v>
      </c>
      <c r="G322" s="2">
        <v>0.38</v>
      </c>
      <c r="H322" s="3">
        <v>0.0561</v>
      </c>
      <c r="I322">
        <v>0.2699</v>
      </c>
      <c r="J322" s="4">
        <v>0.032</v>
      </c>
      <c r="K322" s="4">
        <v>-0.041</v>
      </c>
      <c r="L322">
        <v>0.008999999999999999</v>
      </c>
      <c r="M322" s="4">
        <v>0.026</v>
      </c>
      <c r="N322">
        <v>-0.0011409013120364</v>
      </c>
      <c r="O322" t="s">
        <v>1966</v>
      </c>
      <c r="P322">
        <f>rounddown($AC$4*$AC$5 / G322,0)</f>
        <v>0</v>
      </c>
      <c r="Q322" s="2">
        <f>P322* F322</f>
        <v>0</v>
      </c>
      <c r="R322" s="4">
        <f>Q322/$AC$4</f>
        <v>0</v>
      </c>
      <c r="S322">
        <v>0.803</v>
      </c>
      <c r="T322">
        <v>-0.0074</v>
      </c>
      <c r="V322">
        <v>321</v>
      </c>
      <c r="W322">
        <v>366</v>
      </c>
      <c r="X322">
        <v>419</v>
      </c>
      <c r="Y322">
        <v>483</v>
      </c>
    </row>
    <row r="323" spans="1:25">
      <c r="A323" t="s">
        <v>344</v>
      </c>
      <c r="B323" s="6" t="s">
        <v>1245</v>
      </c>
      <c r="C323" t="s">
        <v>1830</v>
      </c>
      <c r="D323" t="s">
        <v>1872</v>
      </c>
      <c r="E323" s="1">
        <v>12191081000</v>
      </c>
      <c r="F323" s="2">
        <v>92</v>
      </c>
      <c r="G323" s="2">
        <v>3.06</v>
      </c>
      <c r="H323" s="3">
        <v>0.0551</v>
      </c>
      <c r="I323">
        <v>0.285</v>
      </c>
      <c r="J323" s="4">
        <v>0.056</v>
      </c>
      <c r="K323" s="4">
        <v>-0.041</v>
      </c>
      <c r="L323">
        <v>-0.03</v>
      </c>
      <c r="M323" s="4">
        <v>-0.05</v>
      </c>
      <c r="N323">
        <v>-0.0385620231999164</v>
      </c>
      <c r="O323" t="s">
        <v>1994</v>
      </c>
      <c r="P323">
        <f>rounddown($AC$4*$AC$5 / G323,0)</f>
        <v>0</v>
      </c>
      <c r="Q323" s="2">
        <f>P323* F323</f>
        <v>0</v>
      </c>
      <c r="R323" s="4">
        <f>Q323/$AC$4</f>
        <v>0</v>
      </c>
      <c r="S323">
        <v>0.331</v>
      </c>
      <c r="T323">
        <v>-0.008200000000000001</v>
      </c>
      <c r="V323">
        <v>322</v>
      </c>
      <c r="W323">
        <v>275</v>
      </c>
      <c r="X323">
        <v>280</v>
      </c>
      <c r="Y323">
        <v>338</v>
      </c>
    </row>
    <row r="324" spans="1:25">
      <c r="A324" t="s">
        <v>345</v>
      </c>
      <c r="B324" s="6" t="s">
        <v>1246</v>
      </c>
      <c r="C324" t="s">
        <v>1834</v>
      </c>
      <c r="D324" t="s">
        <v>1918</v>
      </c>
      <c r="E324" s="1">
        <v>13797687000</v>
      </c>
      <c r="F324" s="2">
        <v>45</v>
      </c>
      <c r="G324" s="2">
        <v>0.92</v>
      </c>
      <c r="H324" s="3">
        <v>0.0547</v>
      </c>
      <c r="I324">
        <v>0.2621</v>
      </c>
      <c r="J324" s="4">
        <v>0.061</v>
      </c>
      <c r="K324" s="4">
        <v>-0.043</v>
      </c>
      <c r="L324">
        <v>-0</v>
      </c>
      <c r="M324" s="4">
        <v>0.067</v>
      </c>
      <c r="N324">
        <v>-0.0105540897097624</v>
      </c>
      <c r="O324" t="s">
        <v>1972</v>
      </c>
      <c r="P324">
        <f>rounddown($AC$4*$AC$5 / G324,0)</f>
        <v>0</v>
      </c>
      <c r="Q324" s="2">
        <f>P324* F324</f>
        <v>0</v>
      </c>
      <c r="R324" s="4">
        <f>Q324/$AC$4</f>
        <v>0</v>
      </c>
      <c r="S324">
        <v>0.58</v>
      </c>
      <c r="T324">
        <v>-0.0074</v>
      </c>
      <c r="V324">
        <v>323</v>
      </c>
      <c r="W324">
        <v>345</v>
      </c>
      <c r="X324">
        <v>363</v>
      </c>
      <c r="Y324">
        <v>374</v>
      </c>
    </row>
    <row r="325" spans="1:25">
      <c r="A325" t="s">
        <v>346</v>
      </c>
      <c r="B325" s="6" t="s">
        <v>1247</v>
      </c>
      <c r="C325" t="s">
        <v>1831</v>
      </c>
      <c r="D325" t="s">
        <v>1855</v>
      </c>
      <c r="E325" s="1">
        <v>21768432000</v>
      </c>
      <c r="F325" s="2">
        <v>267.05</v>
      </c>
      <c r="G325" s="2">
        <v>6.93</v>
      </c>
      <c r="H325" s="3">
        <v>0.054</v>
      </c>
      <c r="I325">
        <v>0.261</v>
      </c>
      <c r="J325" s="4">
        <v>0.038</v>
      </c>
      <c r="K325" s="4">
        <v>-0.045</v>
      </c>
      <c r="L325">
        <v>0</v>
      </c>
      <c r="M325" s="4">
        <v>0</v>
      </c>
      <c r="N325">
        <v>-0.0069906667162458</v>
      </c>
      <c r="O325" t="s">
        <v>1966</v>
      </c>
      <c r="P325">
        <f>rounddown($AC$4*$AC$5 / G325,0)</f>
        <v>0</v>
      </c>
      <c r="Q325" s="2">
        <f>P325* F325</f>
        <v>0</v>
      </c>
      <c r="R325" s="4">
        <f>Q325/$AC$4</f>
        <v>0</v>
      </c>
      <c r="S325">
        <v>0.985</v>
      </c>
      <c r="T325">
        <v>0.0001</v>
      </c>
      <c r="V325">
        <v>324</v>
      </c>
      <c r="W325">
        <v>334</v>
      </c>
      <c r="X325">
        <v>376</v>
      </c>
      <c r="Y325">
        <v>414</v>
      </c>
    </row>
    <row r="326" spans="1:25">
      <c r="A326" t="s">
        <v>347</v>
      </c>
      <c r="B326" s="6" t="s">
        <v>1248</v>
      </c>
      <c r="C326" t="s">
        <v>1828</v>
      </c>
      <c r="D326" t="s">
        <v>1845</v>
      </c>
      <c r="E326" s="1">
        <v>5593646000</v>
      </c>
      <c r="F326" s="2">
        <v>39.06</v>
      </c>
      <c r="G326" s="2">
        <v>1.45</v>
      </c>
      <c r="H326" s="3">
        <v>0.0532</v>
      </c>
      <c r="I326">
        <v>0.2163</v>
      </c>
      <c r="J326" s="4">
        <v>0.053</v>
      </c>
      <c r="K326" s="4">
        <v>-0.056</v>
      </c>
      <c r="L326">
        <v>0.006</v>
      </c>
      <c r="M326" s="4">
        <v>0.108</v>
      </c>
      <c r="N326">
        <v>-0.0146316851664984</v>
      </c>
      <c r="O326" t="s">
        <v>1966</v>
      </c>
      <c r="P326">
        <f>rounddown($AC$4*$AC$5 / G326,0)</f>
        <v>0</v>
      </c>
      <c r="Q326" s="2">
        <f>P326* F326</f>
        <v>0</v>
      </c>
      <c r="R326" s="4">
        <f>Q326/$AC$4</f>
        <v>0</v>
      </c>
      <c r="S326">
        <v>0.652</v>
      </c>
      <c r="T326">
        <v>-0.0399</v>
      </c>
      <c r="V326">
        <v>325</v>
      </c>
      <c r="W326">
        <v>331</v>
      </c>
      <c r="X326">
        <v>338</v>
      </c>
      <c r="Y326">
        <v>379</v>
      </c>
    </row>
    <row r="327" spans="1:25">
      <c r="A327" t="s">
        <v>348</v>
      </c>
      <c r="B327" s="6" t="s">
        <v>1249</v>
      </c>
      <c r="C327" t="s">
        <v>1831</v>
      </c>
      <c r="D327" t="s">
        <v>1865</v>
      </c>
      <c r="E327" s="1">
        <v>111234163000</v>
      </c>
      <c r="F327" s="2">
        <v>498.55</v>
      </c>
      <c r="G327" s="2">
        <v>13.2</v>
      </c>
      <c r="H327" s="3">
        <v>0.0522</v>
      </c>
      <c r="I327">
        <v>0.2117</v>
      </c>
      <c r="J327" s="4">
        <v>0.07099999999999999</v>
      </c>
      <c r="K327" s="4">
        <v>-0.04</v>
      </c>
      <c r="L327">
        <v>0.006</v>
      </c>
      <c r="M327" s="4">
        <v>0.106</v>
      </c>
      <c r="N327">
        <v>0.0048777538145243</v>
      </c>
      <c r="O327" t="s">
        <v>1993</v>
      </c>
      <c r="P327">
        <f>rounddown($AC$4*$AC$5 / G327,0)</f>
        <v>0</v>
      </c>
      <c r="Q327" s="2">
        <f>P327* F327</f>
        <v>0</v>
      </c>
      <c r="R327" s="4">
        <f>Q327/$AC$4</f>
        <v>0</v>
      </c>
      <c r="S327">
        <v>1.366</v>
      </c>
      <c r="T327">
        <v>0.0199</v>
      </c>
      <c r="V327">
        <v>326</v>
      </c>
      <c r="W327">
        <v>356</v>
      </c>
      <c r="X327">
        <v>364</v>
      </c>
      <c r="Y327">
        <v>340</v>
      </c>
    </row>
    <row r="328" spans="1:25">
      <c r="A328" t="s">
        <v>349</v>
      </c>
      <c r="B328" s="6" t="s">
        <v>1250</v>
      </c>
      <c r="C328" t="s">
        <v>1834</v>
      </c>
      <c r="D328" t="s">
        <v>1862</v>
      </c>
      <c r="E328" s="1">
        <v>4196358000</v>
      </c>
      <c r="F328" s="2">
        <v>55.56</v>
      </c>
      <c r="G328" s="2">
        <v>1.3</v>
      </c>
      <c r="H328" s="3">
        <v>0.0518</v>
      </c>
      <c r="I328">
        <v>0.1764</v>
      </c>
      <c r="J328" s="4">
        <v>0.042</v>
      </c>
      <c r="K328" s="4">
        <v>-0.056</v>
      </c>
      <c r="L328">
        <v>0.051</v>
      </c>
      <c r="M328" s="4">
        <v>0.05</v>
      </c>
      <c r="N328">
        <v>0.0500850500850502</v>
      </c>
      <c r="O328" t="s">
        <v>1974</v>
      </c>
      <c r="P328">
        <f>rounddown($AC$4*$AC$5 / G328,0)</f>
        <v>0</v>
      </c>
      <c r="Q328" s="2">
        <f>P328* F328</f>
        <v>0</v>
      </c>
      <c r="R328" s="4">
        <f>Q328/$AC$4</f>
        <v>0</v>
      </c>
      <c r="S328">
        <v>1.014</v>
      </c>
      <c r="T328">
        <v>0.0757</v>
      </c>
      <c r="V328">
        <v>327</v>
      </c>
      <c r="W328">
        <v>330</v>
      </c>
      <c r="X328">
        <v>324</v>
      </c>
      <c r="Y328">
        <v>256</v>
      </c>
    </row>
    <row r="329" spans="1:25">
      <c r="A329" t="s">
        <v>350</v>
      </c>
      <c r="B329" s="6" t="s">
        <v>1251</v>
      </c>
      <c r="C329" t="s">
        <v>1826</v>
      </c>
      <c r="D329" t="s">
        <v>1848</v>
      </c>
      <c r="E329" s="1">
        <v>14977710000</v>
      </c>
      <c r="F329" s="2">
        <v>62.01</v>
      </c>
      <c r="G329" s="2">
        <v>3.2</v>
      </c>
      <c r="H329" s="3">
        <v>0.0503</v>
      </c>
      <c r="I329">
        <v>0.1274</v>
      </c>
      <c r="J329" s="4">
        <v>0.121</v>
      </c>
      <c r="K329" s="4">
        <v>-0.096</v>
      </c>
      <c r="L329">
        <v>0.355</v>
      </c>
      <c r="M329" s="4">
        <v>0.714</v>
      </c>
      <c r="N329">
        <v>0.2238010657193605</v>
      </c>
      <c r="O329" t="s">
        <v>1976</v>
      </c>
      <c r="P329">
        <f>rounddown($AC$4*$AC$5 / G329,0)</f>
        <v>0</v>
      </c>
      <c r="Q329" s="2">
        <f>P329* F329</f>
        <v>0</v>
      </c>
      <c r="R329" s="4">
        <f>Q329/$AC$4</f>
        <v>0</v>
      </c>
      <c r="S329">
        <v>1.95</v>
      </c>
      <c r="T329">
        <v>0.4042</v>
      </c>
      <c r="V329">
        <v>328</v>
      </c>
      <c r="W329">
        <v>332</v>
      </c>
      <c r="X329">
        <v>282</v>
      </c>
      <c r="Y329">
        <v>180</v>
      </c>
    </row>
    <row r="330" spans="1:25">
      <c r="A330" t="s">
        <v>351</v>
      </c>
      <c r="B330" s="6" t="s">
        <v>1252</v>
      </c>
      <c r="C330" t="s">
        <v>1834</v>
      </c>
      <c r="D330" t="s">
        <v>1864</v>
      </c>
      <c r="E330" s="1">
        <v>8257937000</v>
      </c>
      <c r="F330" s="2">
        <v>60.55</v>
      </c>
      <c r="G330" s="2">
        <v>1.28</v>
      </c>
      <c r="H330" s="3">
        <v>0.0491</v>
      </c>
      <c r="I330">
        <v>0.2944</v>
      </c>
      <c r="J330" s="4">
        <v>0.024</v>
      </c>
      <c r="K330" s="4">
        <v>-0.031</v>
      </c>
      <c r="L330">
        <v>0.039</v>
      </c>
      <c r="M330" s="4">
        <v>0.113</v>
      </c>
      <c r="N330">
        <v>0.0203909673070441</v>
      </c>
      <c r="O330" t="s">
        <v>1975</v>
      </c>
      <c r="P330">
        <f>rounddown($AC$4*$AC$5 / G330,0)</f>
        <v>0</v>
      </c>
      <c r="Q330" s="2">
        <f>P330* F330</f>
        <v>0</v>
      </c>
      <c r="R330" s="4">
        <f>Q330/$AC$4</f>
        <v>0</v>
      </c>
      <c r="S330">
        <v>1.128</v>
      </c>
      <c r="T330">
        <v>0.0925</v>
      </c>
      <c r="V330">
        <v>329</v>
      </c>
      <c r="W330">
        <v>339</v>
      </c>
      <c r="X330">
        <v>344</v>
      </c>
      <c r="Y330">
        <v>319</v>
      </c>
    </row>
    <row r="331" spans="1:25">
      <c r="A331" t="s">
        <v>352</v>
      </c>
      <c r="B331" s="6" t="s">
        <v>1253</v>
      </c>
      <c r="C331" t="s">
        <v>1830</v>
      </c>
      <c r="D331" t="s">
        <v>1888</v>
      </c>
      <c r="E331" s="1">
        <v>35134353000</v>
      </c>
      <c r="F331" s="2">
        <v>74</v>
      </c>
      <c r="G331" s="2">
        <v>2.19</v>
      </c>
      <c r="H331" s="3">
        <v>0.0482</v>
      </c>
      <c r="I331">
        <v>0.1434</v>
      </c>
      <c r="J331" s="4">
        <v>0.11</v>
      </c>
      <c r="K331" s="4">
        <v>-0.153</v>
      </c>
      <c r="L331">
        <v>-0.06</v>
      </c>
      <c r="M331" s="4">
        <v>-0.052</v>
      </c>
      <c r="N331">
        <v>-0.0343207621036146</v>
      </c>
      <c r="O331" t="s">
        <v>1972</v>
      </c>
      <c r="P331">
        <f>rounddown($AC$4*$AC$5 / G331,0)</f>
        <v>0</v>
      </c>
      <c r="Q331" s="2">
        <f>P331* F331</f>
        <v>0</v>
      </c>
      <c r="R331" s="4">
        <f>Q331/$AC$4</f>
        <v>0</v>
      </c>
      <c r="S331">
        <v>0.6929999999999999</v>
      </c>
      <c r="T331">
        <v>0.0165</v>
      </c>
      <c r="V331">
        <v>330</v>
      </c>
      <c r="W331">
        <v>277</v>
      </c>
      <c r="X331">
        <v>231</v>
      </c>
      <c r="Y331">
        <v>181</v>
      </c>
    </row>
    <row r="332" spans="1:25">
      <c r="A332" t="s">
        <v>353</v>
      </c>
      <c r="B332" s="6" t="s">
        <v>1254</v>
      </c>
      <c r="C332" t="s">
        <v>1836</v>
      </c>
      <c r="D332" t="s">
        <v>1917</v>
      </c>
      <c r="E332" s="1">
        <v>22713209000</v>
      </c>
      <c r="F332" s="2">
        <v>110.04</v>
      </c>
      <c r="G332" s="2">
        <v>2.03</v>
      </c>
      <c r="H332" s="3">
        <v>0.0474</v>
      </c>
      <c r="I332">
        <v>0.3149</v>
      </c>
      <c r="J332" s="4">
        <v>0.02</v>
      </c>
      <c r="K332" s="4">
        <v>-0.026</v>
      </c>
      <c r="L332">
        <v>0.031</v>
      </c>
      <c r="M332" s="4">
        <v>0.082</v>
      </c>
      <c r="N332">
        <v>0.0155038759689922</v>
      </c>
      <c r="O332" t="s">
        <v>1982</v>
      </c>
      <c r="P332">
        <f>rounddown($AC$4*$AC$5 / G332,0)</f>
        <v>0</v>
      </c>
      <c r="Q332" s="2">
        <f>P332* F332</f>
        <v>0</v>
      </c>
      <c r="R332" s="4">
        <f>Q332/$AC$4</f>
        <v>0</v>
      </c>
      <c r="S332">
        <v>0.591</v>
      </c>
      <c r="T332">
        <v>0.0336</v>
      </c>
      <c r="V332">
        <v>331</v>
      </c>
      <c r="W332">
        <v>368</v>
      </c>
      <c r="X332">
        <v>412</v>
      </c>
      <c r="Y332">
        <v>438</v>
      </c>
    </row>
    <row r="333" spans="1:25">
      <c r="A333" t="s">
        <v>354</v>
      </c>
      <c r="B333" s="6" t="s">
        <v>1255</v>
      </c>
      <c r="C333" t="s">
        <v>1830</v>
      </c>
      <c r="D333" t="s">
        <v>1892</v>
      </c>
      <c r="E333" s="1">
        <v>253650813000</v>
      </c>
      <c r="F333" s="2">
        <v>158.72</v>
      </c>
      <c r="G333" s="2">
        <v>4.45</v>
      </c>
      <c r="H333" s="3">
        <v>0.0469</v>
      </c>
      <c r="I333">
        <v>0.1586</v>
      </c>
      <c r="J333" s="4">
        <v>0.032</v>
      </c>
      <c r="K333" s="4">
        <v>-0.052</v>
      </c>
      <c r="L333">
        <v>-0.041</v>
      </c>
      <c r="M333" s="4">
        <v>-0.024</v>
      </c>
      <c r="N333">
        <v>-0.0289979199804234</v>
      </c>
      <c r="O333" t="s">
        <v>1975</v>
      </c>
      <c r="P333">
        <f>rounddown($AC$4*$AC$5 / G333,0)</f>
        <v>0</v>
      </c>
      <c r="Q333" s="2">
        <f>P333* F333</f>
        <v>0</v>
      </c>
      <c r="R333" s="4">
        <f>Q333/$AC$4</f>
        <v>0</v>
      </c>
      <c r="S333">
        <v>0.451</v>
      </c>
      <c r="T333">
        <v>0.0576</v>
      </c>
      <c r="V333">
        <v>332</v>
      </c>
      <c r="W333">
        <v>280</v>
      </c>
      <c r="X333">
        <v>242</v>
      </c>
      <c r="Y333">
        <v>210</v>
      </c>
    </row>
    <row r="334" spans="1:25">
      <c r="A334" t="s">
        <v>355</v>
      </c>
      <c r="B334" s="6" t="s">
        <v>1256</v>
      </c>
      <c r="C334" t="s">
        <v>1833</v>
      </c>
      <c r="D334" t="s">
        <v>1870</v>
      </c>
      <c r="E334" s="1">
        <v>22076334000</v>
      </c>
      <c r="F334" s="2">
        <v>42.22</v>
      </c>
      <c r="G334" s="2">
        <v>1.61</v>
      </c>
      <c r="H334" s="3">
        <v>0.0429</v>
      </c>
      <c r="I334">
        <v>0.122</v>
      </c>
      <c r="J334" s="4">
        <v>0.099</v>
      </c>
      <c r="K334" s="4">
        <v>-0.059</v>
      </c>
      <c r="L334">
        <v>0.036</v>
      </c>
      <c r="M334" s="4">
        <v>0.018</v>
      </c>
      <c r="N334">
        <v>0.0287524366471734</v>
      </c>
      <c r="O334" t="s">
        <v>1973</v>
      </c>
      <c r="P334">
        <f>rounddown($AC$4*$AC$5 / G334,0)</f>
        <v>0</v>
      </c>
      <c r="Q334" s="2">
        <f>P334* F334</f>
        <v>0</v>
      </c>
      <c r="R334" s="4">
        <f>Q334/$AC$4</f>
        <v>0</v>
      </c>
      <c r="S334">
        <v>1.054</v>
      </c>
      <c r="T334">
        <v>0.1708</v>
      </c>
      <c r="V334">
        <v>333</v>
      </c>
      <c r="W334">
        <v>296</v>
      </c>
      <c r="X334">
        <v>240</v>
      </c>
      <c r="Y334">
        <v>168</v>
      </c>
    </row>
    <row r="335" spans="1:25">
      <c r="A335" t="s">
        <v>356</v>
      </c>
      <c r="B335" s="6" t="s">
        <v>1257</v>
      </c>
      <c r="C335" t="s">
        <v>1832</v>
      </c>
      <c r="D335" t="s">
        <v>1857</v>
      </c>
      <c r="E335" s="1">
        <v>124889989000</v>
      </c>
      <c r="F335" s="2">
        <v>989.23</v>
      </c>
      <c r="G335" s="2">
        <v>26.33</v>
      </c>
      <c r="H335" s="3">
        <v>0.0419</v>
      </c>
      <c r="I335">
        <v>0.1857</v>
      </c>
      <c r="J335" s="4">
        <v>0.058</v>
      </c>
      <c r="K335" s="4">
        <v>-0.043</v>
      </c>
      <c r="L335">
        <v>0.07199999999999999</v>
      </c>
      <c r="M335" s="4">
        <v>0.186</v>
      </c>
      <c r="N335">
        <v>0.0506399022887791</v>
      </c>
      <c r="O335" t="s">
        <v>1973</v>
      </c>
      <c r="P335">
        <f>rounddown($AC$4*$AC$5 / G335,0)</f>
        <v>0</v>
      </c>
      <c r="Q335" s="2">
        <f>P335* F335</f>
        <v>0</v>
      </c>
      <c r="R335" s="4">
        <f>Q335/$AC$4</f>
        <v>0</v>
      </c>
      <c r="S335">
        <v>1.25</v>
      </c>
      <c r="T335">
        <v>0.1319</v>
      </c>
      <c r="V335">
        <v>334</v>
      </c>
      <c r="W335">
        <v>341</v>
      </c>
      <c r="X335">
        <v>320</v>
      </c>
      <c r="Y335">
        <v>266</v>
      </c>
    </row>
    <row r="336" spans="1:25">
      <c r="A336" t="s">
        <v>357</v>
      </c>
      <c r="B336" s="6" t="s">
        <v>1258</v>
      </c>
      <c r="C336" t="s">
        <v>1832</v>
      </c>
      <c r="D336" t="s">
        <v>1924</v>
      </c>
      <c r="E336" s="1">
        <v>13105811000</v>
      </c>
      <c r="F336" s="2">
        <v>346.35</v>
      </c>
      <c r="G336" s="2">
        <v>22.56</v>
      </c>
      <c r="H336" s="3">
        <v>0.0417</v>
      </c>
      <c r="I336">
        <v>0.0505</v>
      </c>
      <c r="J336" s="4">
        <v>0.237</v>
      </c>
      <c r="K336" s="4">
        <v>-0.215</v>
      </c>
      <c r="L336">
        <v>1.601</v>
      </c>
      <c r="M336" s="4">
        <v>1.355</v>
      </c>
      <c r="N336">
        <v>0.6321866163996233</v>
      </c>
      <c r="O336" t="s">
        <v>1974</v>
      </c>
      <c r="P336">
        <f>rounddown($AC$4*$AC$5 / G336,0)</f>
        <v>0</v>
      </c>
      <c r="Q336" s="2">
        <f>P336* F336</f>
        <v>0</v>
      </c>
      <c r="R336" s="4">
        <f>Q336/$AC$4</f>
        <v>0</v>
      </c>
      <c r="S336">
        <v>1.928</v>
      </c>
      <c r="T336">
        <v>1.5504</v>
      </c>
      <c r="V336">
        <v>335</v>
      </c>
      <c r="W336">
        <v>548</v>
      </c>
      <c r="X336">
        <v>751</v>
      </c>
      <c r="Y336">
        <v>867</v>
      </c>
    </row>
    <row r="337" spans="1:25">
      <c r="A337" t="s">
        <v>358</v>
      </c>
      <c r="B337" s="6" t="s">
        <v>1259</v>
      </c>
      <c r="C337" t="s">
        <v>1829</v>
      </c>
      <c r="D337" t="s">
        <v>1927</v>
      </c>
      <c r="E337" s="1">
        <v>28320164000</v>
      </c>
      <c r="F337" s="2">
        <v>196.84</v>
      </c>
      <c r="G337" s="2">
        <v>6.06</v>
      </c>
      <c r="H337" s="3">
        <v>0.0416</v>
      </c>
      <c r="I337">
        <v>0.1598</v>
      </c>
      <c r="J337" s="4">
        <v>0.059</v>
      </c>
      <c r="K337" s="4">
        <v>-0.05</v>
      </c>
      <c r="L337">
        <v>0.108</v>
      </c>
      <c r="M337" s="4">
        <v>0.252</v>
      </c>
      <c r="N337">
        <v>0.07645193043858679</v>
      </c>
      <c r="O337" t="s">
        <v>2000</v>
      </c>
      <c r="P337">
        <f>rounddown($AC$4*$AC$5 / G337,0)</f>
        <v>0</v>
      </c>
      <c r="Q337" s="2">
        <f>P337* F337</f>
        <v>0</v>
      </c>
      <c r="R337" s="4">
        <f>Q337/$AC$4</f>
        <v>0</v>
      </c>
      <c r="S337">
        <v>1.4</v>
      </c>
      <c r="T337">
        <v>0.1462</v>
      </c>
      <c r="V337">
        <v>336</v>
      </c>
      <c r="W337">
        <v>347</v>
      </c>
      <c r="X337">
        <v>334</v>
      </c>
      <c r="Y337">
        <v>295</v>
      </c>
    </row>
    <row r="338" spans="1:25">
      <c r="A338" t="s">
        <v>359</v>
      </c>
      <c r="B338" s="6" t="s">
        <v>1260</v>
      </c>
      <c r="C338" t="s">
        <v>1826</v>
      </c>
      <c r="D338" t="s">
        <v>1854</v>
      </c>
      <c r="E338" s="1">
        <v>5684725000</v>
      </c>
      <c r="F338" s="2">
        <v>39.16</v>
      </c>
      <c r="G338" s="2">
        <v>1.41</v>
      </c>
      <c r="H338" s="3">
        <v>0.0407</v>
      </c>
      <c r="I338">
        <v>0.1996</v>
      </c>
      <c r="J338" s="4">
        <v>0.068</v>
      </c>
      <c r="K338" s="4">
        <v>-0.046</v>
      </c>
      <c r="L338">
        <v>0.129</v>
      </c>
      <c r="M338" s="4">
        <v>0.189</v>
      </c>
      <c r="N338">
        <v>0.0773039889958733</v>
      </c>
      <c r="O338" t="s">
        <v>1987</v>
      </c>
      <c r="P338">
        <f>rounddown($AC$4*$AC$5 / G338,0)</f>
        <v>0</v>
      </c>
      <c r="Q338" s="2">
        <f>P338* F338</f>
        <v>0</v>
      </c>
      <c r="R338" s="4">
        <f>Q338/$AC$4</f>
        <v>0</v>
      </c>
      <c r="S338">
        <v>1.131</v>
      </c>
      <c r="T338">
        <v>0.1858</v>
      </c>
      <c r="V338">
        <v>337</v>
      </c>
      <c r="W338">
        <v>349</v>
      </c>
      <c r="X338">
        <v>329</v>
      </c>
      <c r="Y338">
        <v>314</v>
      </c>
    </row>
    <row r="339" spans="1:25">
      <c r="A339" t="s">
        <v>360</v>
      </c>
      <c r="B339" s="6" t="s">
        <v>1261</v>
      </c>
      <c r="C339" t="s">
        <v>1833</v>
      </c>
      <c r="D339" t="s">
        <v>1928</v>
      </c>
      <c r="E339" s="1">
        <v>11456716000</v>
      </c>
      <c r="F339" s="2">
        <v>81.90000000000001</v>
      </c>
      <c r="G339" s="2">
        <v>1.89</v>
      </c>
      <c r="H339" s="3">
        <v>0.0402</v>
      </c>
      <c r="I339">
        <v>0.251</v>
      </c>
      <c r="J339" s="4">
        <v>0.039</v>
      </c>
      <c r="K339" s="4">
        <v>-0.067</v>
      </c>
      <c r="L339">
        <v>0.026</v>
      </c>
      <c r="M339" s="4">
        <v>0.028</v>
      </c>
      <c r="N339">
        <v>0.0046614327772327</v>
      </c>
      <c r="O339" t="s">
        <v>1969</v>
      </c>
      <c r="P339">
        <f>rounddown($AC$4*$AC$5 / G339,0)</f>
        <v>0</v>
      </c>
      <c r="Q339" s="2">
        <f>P339* F339</f>
        <v>0</v>
      </c>
      <c r="R339" s="4">
        <f>Q339/$AC$4</f>
        <v>0</v>
      </c>
      <c r="S339">
        <v>0.98</v>
      </c>
      <c r="T339">
        <v>0.0701</v>
      </c>
      <c r="V339">
        <v>338</v>
      </c>
      <c r="W339">
        <v>351</v>
      </c>
      <c r="X339">
        <v>404</v>
      </c>
      <c r="Y339">
        <v>475</v>
      </c>
    </row>
    <row r="340" spans="1:25">
      <c r="A340" t="s">
        <v>361</v>
      </c>
      <c r="B340" s="6" t="s">
        <v>1262</v>
      </c>
      <c r="C340" t="s">
        <v>1829</v>
      </c>
      <c r="D340" t="s">
        <v>1846</v>
      </c>
      <c r="E340" s="1">
        <v>7791579000</v>
      </c>
      <c r="F340" s="2">
        <v>24.47</v>
      </c>
      <c r="G340" s="2">
        <v>1.31</v>
      </c>
      <c r="H340" s="3">
        <v>0.0387</v>
      </c>
      <c r="I340">
        <v>0.1303</v>
      </c>
      <c r="J340" s="4">
        <v>0.101</v>
      </c>
      <c r="K340" s="4">
        <v>-0.1</v>
      </c>
      <c r="L340">
        <v>-0.064</v>
      </c>
      <c r="M340" s="4">
        <v>-0.159</v>
      </c>
      <c r="N340">
        <v>-0.0537509667440062</v>
      </c>
      <c r="O340" t="s">
        <v>1967</v>
      </c>
      <c r="P340">
        <f>rounddown($AC$4*$AC$5 / G340,0)</f>
        <v>0</v>
      </c>
      <c r="Q340" s="2">
        <f>P340* F340</f>
        <v>0</v>
      </c>
      <c r="R340" s="4">
        <f>Q340/$AC$4</f>
        <v>0</v>
      </c>
      <c r="S340">
        <v>0.962</v>
      </c>
      <c r="T340">
        <v>0.0209</v>
      </c>
      <c r="V340">
        <v>339</v>
      </c>
      <c r="W340">
        <v>282</v>
      </c>
      <c r="X340">
        <v>276</v>
      </c>
      <c r="Y340">
        <v>253</v>
      </c>
    </row>
    <row r="341" spans="1:25">
      <c r="A341" t="s">
        <v>362</v>
      </c>
      <c r="B341" s="6" t="s">
        <v>1263</v>
      </c>
      <c r="C341" t="s">
        <v>1835</v>
      </c>
      <c r="D341" t="s">
        <v>1873</v>
      </c>
      <c r="E341" s="1">
        <v>215234216000</v>
      </c>
      <c r="F341" s="2">
        <v>190.22</v>
      </c>
      <c r="G341" s="2">
        <v>5.26</v>
      </c>
      <c r="H341" s="3">
        <v>0.0378</v>
      </c>
      <c r="I341">
        <v>0.1665</v>
      </c>
      <c r="J341" s="4">
        <v>0.051</v>
      </c>
      <c r="K341" s="4">
        <v>-0.04</v>
      </c>
      <c r="L341">
        <v>-0.065</v>
      </c>
      <c r="M341" s="4">
        <v>-0.126</v>
      </c>
      <c r="N341">
        <v>-0.0633247981091196</v>
      </c>
      <c r="O341" t="s">
        <v>1972</v>
      </c>
      <c r="P341">
        <f>rounddown($AC$4*$AC$5 / G341,0)</f>
        <v>0</v>
      </c>
      <c r="Q341" s="2">
        <f>P341* F341</f>
        <v>0</v>
      </c>
      <c r="R341" s="4">
        <f>Q341/$AC$4</f>
        <v>0</v>
      </c>
      <c r="S341">
        <v>0.422</v>
      </c>
      <c r="T341">
        <v>-0.0901</v>
      </c>
      <c r="V341">
        <v>340</v>
      </c>
      <c r="W341">
        <v>337</v>
      </c>
      <c r="X341">
        <v>374</v>
      </c>
      <c r="Y341">
        <v>478</v>
      </c>
    </row>
    <row r="342" spans="1:25">
      <c r="A342" t="s">
        <v>363</v>
      </c>
      <c r="B342" s="6" t="s">
        <v>1264</v>
      </c>
      <c r="C342" t="s">
        <v>1830</v>
      </c>
      <c r="D342" t="s">
        <v>1908</v>
      </c>
      <c r="E342" s="1">
        <v>33137756000</v>
      </c>
      <c r="F342" s="2">
        <v>17.34</v>
      </c>
      <c r="G342" s="2">
        <v>0.35</v>
      </c>
      <c r="H342" s="3">
        <v>0.0369</v>
      </c>
      <c r="I342">
        <v>0.2064</v>
      </c>
      <c r="J342" s="4">
        <v>0.036</v>
      </c>
      <c r="K342" s="4">
        <v>-0.039</v>
      </c>
      <c r="L342">
        <v>-0.004</v>
      </c>
      <c r="M342" s="4">
        <v>-0.03</v>
      </c>
      <c r="N342">
        <v>-0.0057339449541284</v>
      </c>
      <c r="O342" t="s">
        <v>1987</v>
      </c>
      <c r="P342">
        <f>rounddown($AC$4*$AC$5 / G342,0)</f>
        <v>0</v>
      </c>
      <c r="Q342" s="2">
        <f>P342* F342</f>
        <v>0</v>
      </c>
      <c r="R342" s="4">
        <f>Q342/$AC$4</f>
        <v>0</v>
      </c>
      <c r="S342">
        <v>0.57</v>
      </c>
      <c r="T342">
        <v>0.0258</v>
      </c>
      <c r="V342">
        <v>341</v>
      </c>
      <c r="W342">
        <v>320</v>
      </c>
      <c r="X342">
        <v>307</v>
      </c>
      <c r="Y342">
        <v>302</v>
      </c>
    </row>
    <row r="343" spans="1:25">
      <c r="A343" t="s">
        <v>364</v>
      </c>
      <c r="B343" s="6" t="s">
        <v>1265</v>
      </c>
      <c r="C343" t="s">
        <v>1832</v>
      </c>
      <c r="D343" t="s">
        <v>1859</v>
      </c>
      <c r="E343" s="1">
        <v>10580866000</v>
      </c>
      <c r="F343" s="2">
        <v>397.45</v>
      </c>
      <c r="G343" s="2">
        <v>17.46</v>
      </c>
      <c r="H343" s="3">
        <v>0.0365</v>
      </c>
      <c r="I343">
        <v>0.1198</v>
      </c>
      <c r="J343" s="4">
        <v>0.098</v>
      </c>
      <c r="K343" s="4">
        <v>-0.093</v>
      </c>
      <c r="L343">
        <v>0.132</v>
      </c>
      <c r="M343" s="4">
        <v>0.225</v>
      </c>
      <c r="N343">
        <v>0.07433436950939321</v>
      </c>
      <c r="O343" t="s">
        <v>1966</v>
      </c>
      <c r="P343">
        <f>rounddown($AC$4*$AC$5 / G343,0)</f>
        <v>0</v>
      </c>
      <c r="Q343" s="2">
        <f>P343* F343</f>
        <v>0</v>
      </c>
      <c r="R343" s="4">
        <f>Q343/$AC$4</f>
        <v>0</v>
      </c>
      <c r="S343">
        <v>2.04</v>
      </c>
      <c r="T343">
        <v>0.2095</v>
      </c>
      <c r="V343">
        <v>342</v>
      </c>
      <c r="W343">
        <v>324</v>
      </c>
      <c r="X343">
        <v>286</v>
      </c>
      <c r="Y343">
        <v>195</v>
      </c>
    </row>
    <row r="344" spans="1:25">
      <c r="A344" t="s">
        <v>365</v>
      </c>
      <c r="B344" s="6" t="s">
        <v>1266</v>
      </c>
      <c r="C344" t="s">
        <v>1833</v>
      </c>
      <c r="D344" t="s">
        <v>1885</v>
      </c>
      <c r="E344" s="1">
        <v>176930718000</v>
      </c>
      <c r="F344" s="2">
        <v>159.33</v>
      </c>
      <c r="G344" s="2">
        <v>3.32</v>
      </c>
      <c r="H344" s="3">
        <v>0.0362</v>
      </c>
      <c r="I344">
        <v>0.2934</v>
      </c>
      <c r="J344" s="4">
        <v>0.027</v>
      </c>
      <c r="K344" s="4">
        <v>-0.026</v>
      </c>
      <c r="L344">
        <v>0.027</v>
      </c>
      <c r="M344" s="4">
        <v>0.097</v>
      </c>
      <c r="N344">
        <v>0.0004395328393822</v>
      </c>
      <c r="O344" t="s">
        <v>1988</v>
      </c>
      <c r="P344">
        <f>rounddown($AC$4*$AC$5 / G344,0)</f>
        <v>0</v>
      </c>
      <c r="Q344" s="2">
        <f>P344* F344</f>
        <v>0</v>
      </c>
      <c r="R344" s="4">
        <f>Q344/$AC$4</f>
        <v>0</v>
      </c>
      <c r="S344">
        <v>0.727</v>
      </c>
      <c r="T344">
        <v>0.057</v>
      </c>
      <c r="V344">
        <v>343</v>
      </c>
      <c r="W344">
        <v>352</v>
      </c>
      <c r="X344">
        <v>389</v>
      </c>
      <c r="Y344">
        <v>418</v>
      </c>
    </row>
    <row r="345" spans="1:25">
      <c r="A345" t="s">
        <v>366</v>
      </c>
      <c r="B345" s="6" t="s">
        <v>1267</v>
      </c>
      <c r="C345" t="s">
        <v>1832</v>
      </c>
      <c r="D345" t="s">
        <v>1929</v>
      </c>
      <c r="E345" s="1">
        <v>6687477000</v>
      </c>
      <c r="F345" s="2">
        <v>173.54</v>
      </c>
      <c r="G345" s="2">
        <v>4.79</v>
      </c>
      <c r="H345" s="3">
        <v>0.036</v>
      </c>
      <c r="I345">
        <v>0.1272</v>
      </c>
      <c r="J345" s="4">
        <v>0.038</v>
      </c>
      <c r="K345" s="4">
        <v>-0.047</v>
      </c>
      <c r="L345">
        <v>-0.006</v>
      </c>
      <c r="M345" s="4">
        <v>0.01</v>
      </c>
      <c r="N345">
        <v>0.0071382972549474</v>
      </c>
      <c r="O345" t="s">
        <v>1967</v>
      </c>
      <c r="P345">
        <f>rounddown($AC$4*$AC$5 / G345,0)</f>
        <v>0</v>
      </c>
      <c r="Q345" s="2">
        <f>P345* F345</f>
        <v>0</v>
      </c>
      <c r="R345" s="4">
        <f>Q345/$AC$4</f>
        <v>0</v>
      </c>
      <c r="S345">
        <v>1.041</v>
      </c>
      <c r="T345">
        <v>0.059</v>
      </c>
      <c r="V345">
        <v>344</v>
      </c>
      <c r="W345">
        <v>305</v>
      </c>
      <c r="X345">
        <v>256</v>
      </c>
      <c r="Y345">
        <v>184</v>
      </c>
    </row>
    <row r="346" spans="1:25">
      <c r="A346" t="s">
        <v>367</v>
      </c>
      <c r="B346" s="6" t="s">
        <v>1268</v>
      </c>
      <c r="C346" t="s">
        <v>1826</v>
      </c>
      <c r="D346" t="s">
        <v>1886</v>
      </c>
      <c r="E346" s="1">
        <v>325372641000</v>
      </c>
      <c r="F346" s="2">
        <v>81.73999999999999</v>
      </c>
      <c r="G346" s="2">
        <v>2.06</v>
      </c>
      <c r="H346" s="3">
        <v>0.0341</v>
      </c>
      <c r="I346">
        <v>0.2029</v>
      </c>
      <c r="J346" s="4">
        <v>0.037</v>
      </c>
      <c r="K346" s="4">
        <v>-0.123</v>
      </c>
      <c r="L346">
        <v>0.05</v>
      </c>
      <c r="M346" s="4">
        <v>0.12</v>
      </c>
      <c r="N346">
        <v>0.0181863477827601</v>
      </c>
      <c r="O346" t="s">
        <v>1991</v>
      </c>
      <c r="P346">
        <f>rounddown($AC$4*$AC$5 / G346,0)</f>
        <v>0</v>
      </c>
      <c r="Q346" s="2">
        <f>P346* F346</f>
        <v>0</v>
      </c>
      <c r="R346" s="4">
        <f>Q346/$AC$4</f>
        <v>0</v>
      </c>
      <c r="S346">
        <v>0.819</v>
      </c>
      <c r="T346">
        <v>0.0549</v>
      </c>
      <c r="V346">
        <v>345</v>
      </c>
      <c r="W346">
        <v>372</v>
      </c>
      <c r="X346">
        <v>409</v>
      </c>
      <c r="Y346">
        <v>473</v>
      </c>
    </row>
    <row r="347" spans="1:25">
      <c r="A347" t="s">
        <v>368</v>
      </c>
      <c r="B347" s="6" t="s">
        <v>1269</v>
      </c>
      <c r="C347" t="s">
        <v>1830</v>
      </c>
      <c r="D347" t="s">
        <v>1908</v>
      </c>
      <c r="E347" s="1">
        <v>12611551000</v>
      </c>
      <c r="F347" s="2">
        <v>103.27</v>
      </c>
      <c r="G347" s="2">
        <v>3.34</v>
      </c>
      <c r="H347" s="3">
        <v>0.0329</v>
      </c>
      <c r="I347">
        <v>0.1121</v>
      </c>
      <c r="J347" s="4">
        <v>0.037</v>
      </c>
      <c r="K347" s="4">
        <v>-0.045</v>
      </c>
      <c r="L347">
        <v>-0.049</v>
      </c>
      <c r="M347" s="4">
        <v>-0.08799999999999999</v>
      </c>
      <c r="N347">
        <v>-0.0274978811564177</v>
      </c>
      <c r="O347" t="s">
        <v>1982</v>
      </c>
      <c r="P347">
        <f>rounddown($AC$4*$AC$5 / G347,0)</f>
        <v>0</v>
      </c>
      <c r="Q347" s="2">
        <f>P347* F347</f>
        <v>0</v>
      </c>
      <c r="R347" s="4">
        <f>Q347/$AC$4</f>
        <v>0</v>
      </c>
      <c r="S347">
        <v>0.645</v>
      </c>
      <c r="T347">
        <v>-0.0141</v>
      </c>
      <c r="V347">
        <v>346</v>
      </c>
      <c r="W347">
        <v>323</v>
      </c>
      <c r="X347">
        <v>305</v>
      </c>
      <c r="Y347">
        <v>251</v>
      </c>
    </row>
    <row r="348" spans="1:25">
      <c r="A348" t="s">
        <v>369</v>
      </c>
      <c r="B348" s="6" t="s">
        <v>1270</v>
      </c>
      <c r="C348" t="s">
        <v>1834</v>
      </c>
      <c r="D348" t="s">
        <v>1864</v>
      </c>
      <c r="E348" s="1">
        <v>30833084000</v>
      </c>
      <c r="F348" s="2">
        <v>140.56</v>
      </c>
      <c r="G348" s="2">
        <v>3.35</v>
      </c>
      <c r="H348" s="3">
        <v>0.0326</v>
      </c>
      <c r="I348">
        <v>0.1558</v>
      </c>
      <c r="J348" s="4">
        <v>0.046</v>
      </c>
      <c r="K348" s="4">
        <v>-0.042</v>
      </c>
      <c r="L348">
        <v>0.033</v>
      </c>
      <c r="M348" s="4">
        <v>0.023</v>
      </c>
      <c r="N348">
        <v>0.0296681561790346</v>
      </c>
      <c r="O348" t="s">
        <v>1972</v>
      </c>
      <c r="P348">
        <f>rounddown($AC$4*$AC$5 / G348,0)</f>
        <v>0</v>
      </c>
      <c r="Q348" s="2">
        <f>P348* F348</f>
        <v>0</v>
      </c>
      <c r="R348" s="4">
        <f>Q348/$AC$4</f>
        <v>0</v>
      </c>
      <c r="S348">
        <v>1.274</v>
      </c>
      <c r="T348">
        <v>0.0805</v>
      </c>
      <c r="V348">
        <v>347</v>
      </c>
      <c r="W348">
        <v>342</v>
      </c>
      <c r="X348">
        <v>330</v>
      </c>
      <c r="Y348">
        <v>283</v>
      </c>
    </row>
    <row r="349" spans="1:25">
      <c r="A349" t="s">
        <v>370</v>
      </c>
      <c r="B349" s="6" t="s">
        <v>1271</v>
      </c>
      <c r="C349" t="s">
        <v>1833</v>
      </c>
      <c r="D349" t="s">
        <v>1894</v>
      </c>
      <c r="E349" s="1">
        <v>6250637000</v>
      </c>
      <c r="F349" s="2">
        <v>124.25</v>
      </c>
      <c r="G349" s="2">
        <v>3.64</v>
      </c>
      <c r="H349" s="3">
        <v>0.0322</v>
      </c>
      <c r="I349">
        <v>0.1294</v>
      </c>
      <c r="J349" s="4">
        <v>0.107</v>
      </c>
      <c r="K349" s="4">
        <v>-0.033</v>
      </c>
      <c r="L349">
        <v>0.038</v>
      </c>
      <c r="M349" s="4">
        <v>0.122</v>
      </c>
      <c r="N349">
        <v>0.0217927631578946</v>
      </c>
      <c r="O349" t="s">
        <v>1970</v>
      </c>
      <c r="P349">
        <f>rounddown($AC$4*$AC$5 / G349,0)</f>
        <v>0</v>
      </c>
      <c r="Q349" s="2">
        <f>P349* F349</f>
        <v>0</v>
      </c>
      <c r="R349" s="4">
        <f>Q349/$AC$4</f>
        <v>0</v>
      </c>
      <c r="S349">
        <v>1.254</v>
      </c>
      <c r="T349">
        <v>0.1436</v>
      </c>
      <c r="V349">
        <v>348</v>
      </c>
      <c r="W349">
        <v>316</v>
      </c>
      <c r="X349">
        <v>285</v>
      </c>
      <c r="Y349">
        <v>248</v>
      </c>
    </row>
    <row r="350" spans="1:25">
      <c r="A350" t="s">
        <v>371</v>
      </c>
      <c r="B350" s="6" t="s">
        <v>1272</v>
      </c>
      <c r="C350" t="s">
        <v>1832</v>
      </c>
      <c r="D350" t="s">
        <v>1857</v>
      </c>
      <c r="E350" s="1">
        <v>14624339000</v>
      </c>
      <c r="F350" s="2">
        <v>87.68000000000001</v>
      </c>
      <c r="G350" s="2">
        <v>1.86</v>
      </c>
      <c r="H350" s="3">
        <v>0.031</v>
      </c>
      <c r="I350">
        <v>0.164</v>
      </c>
      <c r="J350" s="4">
        <v>0.034</v>
      </c>
      <c r="K350" s="4">
        <v>-0.035</v>
      </c>
      <c r="L350">
        <v>0.017</v>
      </c>
      <c r="M350" s="4">
        <v>0.033</v>
      </c>
      <c r="N350">
        <v>0.0135244480406888</v>
      </c>
      <c r="O350" t="s">
        <v>1975</v>
      </c>
      <c r="P350">
        <f>rounddown($AC$4*$AC$5 / G350,0)</f>
        <v>0</v>
      </c>
      <c r="Q350" s="2">
        <f>P350* F350</f>
        <v>0</v>
      </c>
      <c r="R350" s="4">
        <f>Q350/$AC$4</f>
        <v>0</v>
      </c>
      <c r="S350">
        <v>1.089</v>
      </c>
      <c r="T350">
        <v>0.0559</v>
      </c>
      <c r="V350">
        <v>349</v>
      </c>
      <c r="W350">
        <v>340</v>
      </c>
      <c r="X350">
        <v>322</v>
      </c>
      <c r="Y350">
        <v>290</v>
      </c>
    </row>
    <row r="351" spans="1:25">
      <c r="A351" t="s">
        <v>372</v>
      </c>
      <c r="B351" s="6" t="s">
        <v>1273</v>
      </c>
      <c r="C351" t="s">
        <v>1834</v>
      </c>
      <c r="D351" t="s">
        <v>1918</v>
      </c>
      <c r="E351" s="1">
        <v>11471735000</v>
      </c>
      <c r="F351" s="2">
        <v>16.77</v>
      </c>
      <c r="G351" s="2">
        <v>0.44</v>
      </c>
      <c r="H351" s="3">
        <v>0.0301</v>
      </c>
      <c r="I351">
        <v>0.1967</v>
      </c>
      <c r="J351" s="4">
        <v>0.032</v>
      </c>
      <c r="K351" s="4">
        <v>-0.042</v>
      </c>
      <c r="L351">
        <v>-0.004</v>
      </c>
      <c r="M351" s="4">
        <v>-0.018</v>
      </c>
      <c r="N351">
        <v>-0.0011911852293031</v>
      </c>
      <c r="O351" t="s">
        <v>1967</v>
      </c>
      <c r="P351">
        <f>rounddown($AC$4*$AC$5 / G351,0)</f>
        <v>0</v>
      </c>
      <c r="Q351" s="2">
        <f>P351* F351</f>
        <v>0</v>
      </c>
      <c r="R351" s="4">
        <f>Q351/$AC$4</f>
        <v>0</v>
      </c>
      <c r="S351">
        <v>1.079</v>
      </c>
      <c r="T351">
        <v>-0.0139</v>
      </c>
      <c r="V351">
        <v>350</v>
      </c>
      <c r="W351">
        <v>397</v>
      </c>
      <c r="X351">
        <v>449</v>
      </c>
      <c r="Y351">
        <v>491</v>
      </c>
    </row>
    <row r="352" spans="1:25">
      <c r="A352" t="s">
        <v>373</v>
      </c>
      <c r="B352" s="6" t="s">
        <v>1274</v>
      </c>
      <c r="C352" t="s">
        <v>1834</v>
      </c>
      <c r="D352" t="s">
        <v>1862</v>
      </c>
      <c r="E352" s="1">
        <v>13483610000</v>
      </c>
      <c r="F352" s="2">
        <v>133.41</v>
      </c>
      <c r="G352" s="2">
        <v>2.96</v>
      </c>
      <c r="H352" s="3">
        <v>0.0298</v>
      </c>
      <c r="I352">
        <v>0.2178</v>
      </c>
      <c r="J352" s="4">
        <v>0.026</v>
      </c>
      <c r="K352" s="4">
        <v>-0.027</v>
      </c>
      <c r="L352">
        <v>0.035</v>
      </c>
      <c r="M352" s="4">
        <v>0.076</v>
      </c>
      <c r="N352">
        <v>0.0244183367887584</v>
      </c>
      <c r="O352" t="s">
        <v>1987</v>
      </c>
      <c r="P352">
        <f>rounddown($AC$4*$AC$5 / G352,0)</f>
        <v>0</v>
      </c>
      <c r="Q352" s="2">
        <f>P352* F352</f>
        <v>0</v>
      </c>
      <c r="R352" s="4">
        <f>Q352/$AC$4</f>
        <v>0</v>
      </c>
      <c r="S352">
        <v>1.232</v>
      </c>
      <c r="T352">
        <v>0.0279</v>
      </c>
      <c r="V352">
        <v>351</v>
      </c>
      <c r="W352">
        <v>382</v>
      </c>
      <c r="X352">
        <v>406</v>
      </c>
      <c r="Y352">
        <v>401</v>
      </c>
    </row>
    <row r="353" spans="1:25">
      <c r="A353" t="s">
        <v>374</v>
      </c>
      <c r="B353" s="6" t="s">
        <v>1275</v>
      </c>
      <c r="C353" t="s">
        <v>1832</v>
      </c>
      <c r="D353" t="s">
        <v>1899</v>
      </c>
      <c r="E353" s="1">
        <v>7655661000</v>
      </c>
      <c r="F353" s="2">
        <v>94.2</v>
      </c>
      <c r="G353" s="2">
        <v>4.66</v>
      </c>
      <c r="H353" s="3">
        <v>0.0282</v>
      </c>
      <c r="I353">
        <v>0.0885</v>
      </c>
      <c r="J353" s="4">
        <v>0.08</v>
      </c>
      <c r="K353" s="4">
        <v>-0.09</v>
      </c>
      <c r="L353">
        <v>0.068</v>
      </c>
      <c r="M353" s="4">
        <v>0.07099999999999999</v>
      </c>
      <c r="N353">
        <v>0.079779917469051</v>
      </c>
      <c r="O353" t="s">
        <v>1969</v>
      </c>
      <c r="P353">
        <f>rounddown($AC$4*$AC$5 / G353,0)</f>
        <v>0</v>
      </c>
      <c r="Q353" s="2">
        <f>P353* F353</f>
        <v>0</v>
      </c>
      <c r="R353" s="4">
        <f>Q353/$AC$4</f>
        <v>0</v>
      </c>
      <c r="S353">
        <v>1.201</v>
      </c>
      <c r="T353">
        <v>0.0565</v>
      </c>
      <c r="V353">
        <v>352</v>
      </c>
      <c r="W353">
        <v>403</v>
      </c>
      <c r="X353">
        <v>436</v>
      </c>
      <c r="Y353">
        <v>488</v>
      </c>
    </row>
    <row r="354" spans="1:25">
      <c r="A354" t="s">
        <v>375</v>
      </c>
      <c r="B354" s="6" t="s">
        <v>1276</v>
      </c>
      <c r="C354" t="s">
        <v>1826</v>
      </c>
      <c r="D354" t="s">
        <v>1854</v>
      </c>
      <c r="E354" s="1">
        <v>18999529000</v>
      </c>
      <c r="F354" s="2">
        <v>60.04</v>
      </c>
      <c r="G354" s="2">
        <v>1.63</v>
      </c>
      <c r="H354" s="3">
        <v>0.0267</v>
      </c>
      <c r="I354">
        <v>0.1694</v>
      </c>
      <c r="J354" s="4">
        <v>0.106</v>
      </c>
      <c r="K354" s="4">
        <v>-0.052</v>
      </c>
      <c r="L354">
        <v>0.08</v>
      </c>
      <c r="M354" s="4">
        <v>0.143</v>
      </c>
      <c r="N354">
        <v>0.0496503496503495</v>
      </c>
      <c r="O354" t="s">
        <v>1966</v>
      </c>
      <c r="P354">
        <f>rounddown($AC$4*$AC$5 / G354,0)</f>
        <v>0</v>
      </c>
      <c r="Q354" s="2">
        <f>P354* F354</f>
        <v>0</v>
      </c>
      <c r="R354" s="4">
        <f>Q354/$AC$4</f>
        <v>0</v>
      </c>
      <c r="S354">
        <v>1.001</v>
      </c>
      <c r="T354">
        <v>0.1164</v>
      </c>
      <c r="V354">
        <v>353</v>
      </c>
      <c r="W354">
        <v>370</v>
      </c>
      <c r="X354">
        <v>383</v>
      </c>
      <c r="Y354">
        <v>368</v>
      </c>
    </row>
    <row r="355" spans="1:25">
      <c r="A355" t="s">
        <v>376</v>
      </c>
      <c r="B355" s="6" t="s">
        <v>1277</v>
      </c>
      <c r="C355" t="s">
        <v>1836</v>
      </c>
      <c r="D355" t="s">
        <v>1910</v>
      </c>
      <c r="E355" s="1">
        <v>13534205000</v>
      </c>
      <c r="F355" s="2">
        <v>206.59</v>
      </c>
      <c r="G355" s="2">
        <v>5.21</v>
      </c>
      <c r="H355" s="3">
        <v>0.0256</v>
      </c>
      <c r="I355">
        <v>0.1534</v>
      </c>
      <c r="J355" s="4">
        <v>0.094</v>
      </c>
      <c r="K355" s="4">
        <v>-0.033</v>
      </c>
      <c r="L355">
        <v>0.016</v>
      </c>
      <c r="M355" s="4">
        <v>0.053</v>
      </c>
      <c r="N355">
        <v>0.002182982439119</v>
      </c>
      <c r="O355" t="s">
        <v>1973</v>
      </c>
      <c r="P355">
        <f>rounddown($AC$4*$AC$5 / G355,0)</f>
        <v>0</v>
      </c>
      <c r="Q355" s="2">
        <f>P355* F355</f>
        <v>0</v>
      </c>
      <c r="R355" s="4">
        <f>Q355/$AC$4</f>
        <v>0</v>
      </c>
      <c r="S355">
        <v>0.518</v>
      </c>
      <c r="T355">
        <v>0.08790000000000001</v>
      </c>
      <c r="V355">
        <v>354</v>
      </c>
      <c r="W355">
        <v>333</v>
      </c>
      <c r="X355">
        <v>332</v>
      </c>
      <c r="Y355">
        <v>322</v>
      </c>
    </row>
    <row r="356" spans="1:25">
      <c r="A356" t="s">
        <v>377</v>
      </c>
      <c r="B356" s="6" t="s">
        <v>1278</v>
      </c>
      <c r="C356" t="s">
        <v>1826</v>
      </c>
      <c r="D356" t="s">
        <v>1842</v>
      </c>
      <c r="E356" s="1">
        <v>28958280000</v>
      </c>
      <c r="F356" s="2">
        <v>78.28</v>
      </c>
      <c r="G356" s="2">
        <v>3.31</v>
      </c>
      <c r="H356" s="3">
        <v>0.0249</v>
      </c>
      <c r="I356">
        <v>0.1216</v>
      </c>
      <c r="J356" s="4">
        <v>0.082</v>
      </c>
      <c r="K356" s="4">
        <v>-0.109</v>
      </c>
      <c r="L356">
        <v>0.22</v>
      </c>
      <c r="M356" s="4">
        <v>0.304</v>
      </c>
      <c r="N356">
        <v>0.1218114072800229</v>
      </c>
      <c r="O356" t="s">
        <v>1974</v>
      </c>
      <c r="P356">
        <f>rounddown($AC$4*$AC$5 / G356,0)</f>
        <v>0</v>
      </c>
      <c r="Q356" s="2">
        <f>P356* F356</f>
        <v>0</v>
      </c>
      <c r="R356" s="4">
        <f>Q356/$AC$4</f>
        <v>0</v>
      </c>
      <c r="S356">
        <v>1.201</v>
      </c>
      <c r="T356">
        <v>0.3223</v>
      </c>
      <c r="V356">
        <v>355</v>
      </c>
      <c r="W356">
        <v>389</v>
      </c>
      <c r="X356">
        <v>416</v>
      </c>
      <c r="Y356">
        <v>458</v>
      </c>
    </row>
    <row r="357" spans="1:25">
      <c r="A357" t="s">
        <v>378</v>
      </c>
      <c r="B357" s="6" t="s">
        <v>1279</v>
      </c>
      <c r="C357" t="s">
        <v>1832</v>
      </c>
      <c r="D357" t="s">
        <v>1907</v>
      </c>
      <c r="E357" s="1">
        <v>14819986000</v>
      </c>
      <c r="F357" s="2">
        <v>309.78</v>
      </c>
      <c r="G357" s="2">
        <v>11.93</v>
      </c>
      <c r="H357" s="3">
        <v>0.0243</v>
      </c>
      <c r="I357">
        <v>0.1076</v>
      </c>
      <c r="J357" s="4">
        <v>0.064</v>
      </c>
      <c r="K357" s="4">
        <v>-0.063</v>
      </c>
      <c r="L357">
        <v>0.127</v>
      </c>
      <c r="M357" s="4">
        <v>0.262</v>
      </c>
      <c r="N357">
        <v>0.0919665832422713</v>
      </c>
      <c r="O357" t="s">
        <v>1966</v>
      </c>
      <c r="P357">
        <f>rounddown($AC$4*$AC$5 / G357,0)</f>
        <v>0</v>
      </c>
      <c r="Q357" s="2">
        <f>P357* F357</f>
        <v>0</v>
      </c>
      <c r="R357" s="4">
        <f>Q357/$AC$4</f>
        <v>0</v>
      </c>
      <c r="S357">
        <v>1.446</v>
      </c>
      <c r="T357">
        <v>0.1408</v>
      </c>
      <c r="V357">
        <v>356</v>
      </c>
      <c r="W357">
        <v>386</v>
      </c>
      <c r="X357">
        <v>418</v>
      </c>
      <c r="Y357">
        <v>410</v>
      </c>
    </row>
    <row r="358" spans="1:25">
      <c r="A358" t="s">
        <v>379</v>
      </c>
      <c r="B358" s="6" t="s">
        <v>1280</v>
      </c>
      <c r="C358" t="s">
        <v>1829</v>
      </c>
      <c r="D358" t="s">
        <v>1927</v>
      </c>
      <c r="E358" s="1">
        <v>43202011000</v>
      </c>
      <c r="F358" s="2">
        <v>191.5</v>
      </c>
      <c r="G358" s="2">
        <v>4.78</v>
      </c>
      <c r="H358" s="3">
        <v>0.0243</v>
      </c>
      <c r="I358">
        <v>0.1184</v>
      </c>
      <c r="J358" s="4">
        <v>0.051</v>
      </c>
      <c r="K358" s="4">
        <v>-0.036</v>
      </c>
      <c r="L358">
        <v>0.127</v>
      </c>
      <c r="M358" s="4">
        <v>0.236</v>
      </c>
      <c r="N358">
        <v>0.0911680911680912</v>
      </c>
      <c r="O358" t="s">
        <v>1976</v>
      </c>
      <c r="P358">
        <f>rounddown($AC$4*$AC$5 / G358,0)</f>
        <v>0</v>
      </c>
      <c r="Q358" s="2">
        <f>P358* F358</f>
        <v>0</v>
      </c>
      <c r="R358" s="4">
        <f>Q358/$AC$4</f>
        <v>0</v>
      </c>
      <c r="S358">
        <v>1.745</v>
      </c>
      <c r="T358">
        <v>0.162</v>
      </c>
      <c r="V358">
        <v>357</v>
      </c>
      <c r="W358">
        <v>373</v>
      </c>
      <c r="X358">
        <v>373</v>
      </c>
      <c r="Y358">
        <v>327</v>
      </c>
    </row>
    <row r="359" spans="1:25">
      <c r="A359" t="s">
        <v>380</v>
      </c>
      <c r="B359" s="6" t="s">
        <v>1281</v>
      </c>
      <c r="C359" t="s">
        <v>1832</v>
      </c>
      <c r="D359" t="s">
        <v>1876</v>
      </c>
      <c r="E359" s="1">
        <v>14262401000</v>
      </c>
      <c r="F359" s="2">
        <v>260.08</v>
      </c>
      <c r="G359" s="2">
        <v>8</v>
      </c>
      <c r="H359" s="3">
        <v>0.0241</v>
      </c>
      <c r="I359">
        <v>0.1077</v>
      </c>
      <c r="J359" s="4">
        <v>0.054</v>
      </c>
      <c r="K359" s="4">
        <v>-0.047</v>
      </c>
      <c r="L359">
        <v>0.013</v>
      </c>
      <c r="M359" s="4">
        <v>0.065</v>
      </c>
      <c r="N359">
        <v>0.0197616060225847</v>
      </c>
      <c r="O359" t="s">
        <v>1966</v>
      </c>
      <c r="P359">
        <f>rounddown($AC$4*$AC$5 / G359,0)</f>
        <v>0</v>
      </c>
      <c r="Q359" s="2">
        <f>P359* F359</f>
        <v>0</v>
      </c>
      <c r="R359" s="4">
        <f>Q359/$AC$4</f>
        <v>0</v>
      </c>
      <c r="S359">
        <v>1.295</v>
      </c>
      <c r="T359">
        <v>0.0785</v>
      </c>
      <c r="V359">
        <v>358</v>
      </c>
      <c r="W359">
        <v>326</v>
      </c>
      <c r="X359">
        <v>275</v>
      </c>
      <c r="Y359">
        <v>203</v>
      </c>
    </row>
    <row r="360" spans="1:25">
      <c r="A360" t="s">
        <v>381</v>
      </c>
      <c r="B360" s="6" t="s">
        <v>1282</v>
      </c>
      <c r="C360" t="s">
        <v>1831</v>
      </c>
      <c r="D360" t="s">
        <v>1890</v>
      </c>
      <c r="E360" s="1">
        <v>25883068000</v>
      </c>
      <c r="F360" s="2">
        <v>180.66</v>
      </c>
      <c r="G360" s="2">
        <v>5.79</v>
      </c>
      <c r="H360" s="3">
        <v>0.0233</v>
      </c>
      <c r="I360">
        <v>0.1394</v>
      </c>
      <c r="J360" s="4">
        <v>0.08500000000000001</v>
      </c>
      <c r="K360" s="4">
        <v>-0.05</v>
      </c>
      <c r="L360">
        <v>-0.003</v>
      </c>
      <c r="M360" s="4">
        <v>0.122</v>
      </c>
      <c r="N360">
        <v>-0.0016026526664824</v>
      </c>
      <c r="O360" t="s">
        <v>1973</v>
      </c>
      <c r="P360">
        <f>rounddown($AC$4*$AC$5 / G360,0)</f>
        <v>0</v>
      </c>
      <c r="Q360" s="2">
        <f>P360* F360</f>
        <v>0</v>
      </c>
      <c r="R360" s="4">
        <f>Q360/$AC$4</f>
        <v>0</v>
      </c>
      <c r="S360">
        <v>0.162</v>
      </c>
      <c r="T360">
        <v>-0.0077</v>
      </c>
      <c r="V360">
        <v>359</v>
      </c>
      <c r="W360">
        <v>350</v>
      </c>
      <c r="X360">
        <v>340</v>
      </c>
      <c r="Y360">
        <v>347</v>
      </c>
    </row>
    <row r="361" spans="1:25">
      <c r="A361" t="s">
        <v>382</v>
      </c>
      <c r="B361" s="6" t="s">
        <v>1283</v>
      </c>
      <c r="C361" t="s">
        <v>1836</v>
      </c>
      <c r="D361" t="s">
        <v>1930</v>
      </c>
      <c r="E361" s="1">
        <v>11602908000</v>
      </c>
      <c r="F361" s="2">
        <v>147.67</v>
      </c>
      <c r="G361" s="2">
        <v>2.96</v>
      </c>
      <c r="H361" s="3">
        <v>0.0224</v>
      </c>
      <c r="I361">
        <v>0.1862</v>
      </c>
      <c r="J361" s="4">
        <v>0.031</v>
      </c>
      <c r="K361" s="4">
        <v>-0.035</v>
      </c>
      <c r="L361">
        <v>0.057</v>
      </c>
      <c r="M361" s="4">
        <v>0.078</v>
      </c>
      <c r="N361">
        <v>0.0341036414565825</v>
      </c>
      <c r="O361" t="s">
        <v>1975</v>
      </c>
      <c r="P361">
        <f>rounddown($AC$4*$AC$5 / G361,0)</f>
        <v>0</v>
      </c>
      <c r="Q361" s="2">
        <f>P361* F361</f>
        <v>0</v>
      </c>
      <c r="R361" s="4">
        <f>Q361/$AC$4</f>
        <v>0</v>
      </c>
      <c r="S361">
        <v>0.467</v>
      </c>
      <c r="T361">
        <v>0.1254</v>
      </c>
      <c r="V361">
        <v>360</v>
      </c>
      <c r="W361">
        <v>365</v>
      </c>
      <c r="X361">
        <v>385</v>
      </c>
      <c r="Y361">
        <v>382</v>
      </c>
    </row>
    <row r="362" spans="1:25">
      <c r="A362" t="s">
        <v>383</v>
      </c>
      <c r="B362" s="6" t="s">
        <v>1284</v>
      </c>
      <c r="C362" t="s">
        <v>1833</v>
      </c>
      <c r="D362" t="s">
        <v>1870</v>
      </c>
      <c r="E362" s="1">
        <v>12207992000</v>
      </c>
      <c r="F362" s="2">
        <v>108.27</v>
      </c>
      <c r="G362" s="2">
        <v>2.82</v>
      </c>
      <c r="H362" s="3">
        <v>0.022</v>
      </c>
      <c r="I362">
        <v>0.1229</v>
      </c>
      <c r="J362" s="4">
        <v>0.061</v>
      </c>
      <c r="K362" s="4">
        <v>-0.037</v>
      </c>
      <c r="L362">
        <v>0.04</v>
      </c>
      <c r="M362" s="4">
        <v>0.07000000000000001</v>
      </c>
      <c r="N362">
        <v>0.032618025751073</v>
      </c>
      <c r="O362" t="s">
        <v>1976</v>
      </c>
      <c r="P362">
        <f>rounddown($AC$4*$AC$5 / G362,0)</f>
        <v>0</v>
      </c>
      <c r="Q362" s="2">
        <f>P362* F362</f>
        <v>0</v>
      </c>
      <c r="R362" s="4">
        <f>Q362/$AC$4</f>
        <v>0</v>
      </c>
      <c r="S362">
        <v>0.752</v>
      </c>
      <c r="T362">
        <v>0.08500000000000001</v>
      </c>
      <c r="V362">
        <v>361</v>
      </c>
      <c r="W362">
        <v>346</v>
      </c>
      <c r="X362">
        <v>331</v>
      </c>
      <c r="Y362">
        <v>305</v>
      </c>
    </row>
    <row r="363" spans="1:25">
      <c r="A363" t="s">
        <v>384</v>
      </c>
      <c r="B363" s="6" t="s">
        <v>1285</v>
      </c>
      <c r="C363" t="s">
        <v>1834</v>
      </c>
      <c r="D363" t="s">
        <v>1918</v>
      </c>
      <c r="E363" s="1">
        <v>9236631000</v>
      </c>
      <c r="F363" s="2">
        <v>48.07</v>
      </c>
      <c r="G363" s="2">
        <v>1.26</v>
      </c>
      <c r="H363" s="3">
        <v>0.0217</v>
      </c>
      <c r="I363">
        <v>0.1298</v>
      </c>
      <c r="J363" s="4">
        <v>0.029</v>
      </c>
      <c r="K363" s="4">
        <v>-0.059</v>
      </c>
      <c r="L363">
        <v>-0.017</v>
      </c>
      <c r="M363" s="4">
        <v>0.07099999999999999</v>
      </c>
      <c r="N363">
        <v>-0.0129363449691992</v>
      </c>
      <c r="O363" t="s">
        <v>1973</v>
      </c>
      <c r="P363">
        <f>rounddown($AC$4*$AC$5 / G363,0)</f>
        <v>0</v>
      </c>
      <c r="Q363" s="2">
        <f>P363* F363</f>
        <v>0</v>
      </c>
      <c r="R363" s="4">
        <f>Q363/$AC$4</f>
        <v>0</v>
      </c>
      <c r="S363">
        <v>1.18</v>
      </c>
      <c r="T363">
        <v>-0.0413</v>
      </c>
      <c r="V363">
        <v>362</v>
      </c>
      <c r="W363">
        <v>379</v>
      </c>
      <c r="X363">
        <v>396</v>
      </c>
      <c r="Y363">
        <v>400</v>
      </c>
    </row>
    <row r="364" spans="1:25">
      <c r="A364" t="s">
        <v>385</v>
      </c>
      <c r="B364" s="6" t="s">
        <v>1286</v>
      </c>
      <c r="C364" t="s">
        <v>1832</v>
      </c>
      <c r="D364" t="s">
        <v>1871</v>
      </c>
      <c r="E364" s="1">
        <v>19562947000</v>
      </c>
      <c r="F364" s="2">
        <v>165.43</v>
      </c>
      <c r="G364" s="2">
        <v>5.89</v>
      </c>
      <c r="H364" s="3">
        <v>0.0182</v>
      </c>
      <c r="I364">
        <v>0.0862</v>
      </c>
      <c r="J364" s="4">
        <v>0.051</v>
      </c>
      <c r="K364" s="4">
        <v>-0.145</v>
      </c>
      <c r="L364">
        <v>-0.034</v>
      </c>
      <c r="M364" s="4">
        <v>0.125</v>
      </c>
      <c r="N364">
        <v>-0.0214137829044661</v>
      </c>
      <c r="O364" t="s">
        <v>1969</v>
      </c>
      <c r="P364">
        <f>rounddown($AC$4*$AC$5 / G364,0)</f>
        <v>0</v>
      </c>
      <c r="Q364" s="2">
        <f>P364* F364</f>
        <v>0</v>
      </c>
      <c r="R364" s="4">
        <f>Q364/$AC$4</f>
        <v>0</v>
      </c>
      <c r="S364">
        <v>0.9350000000000001</v>
      </c>
      <c r="T364">
        <v>0.0372</v>
      </c>
      <c r="V364">
        <v>363</v>
      </c>
      <c r="W364">
        <v>319</v>
      </c>
      <c r="X364">
        <v>290</v>
      </c>
      <c r="Y364">
        <v>221</v>
      </c>
    </row>
    <row r="365" spans="1:25">
      <c r="A365" t="s">
        <v>386</v>
      </c>
      <c r="B365" s="6" t="s">
        <v>1287</v>
      </c>
      <c r="C365" t="s">
        <v>1833</v>
      </c>
      <c r="D365" t="s">
        <v>1870</v>
      </c>
      <c r="E365" s="1">
        <v>18777635000</v>
      </c>
      <c r="F365" s="2">
        <v>211.46</v>
      </c>
      <c r="G365" s="2">
        <v>5.8</v>
      </c>
      <c r="H365" s="3">
        <v>0.0173</v>
      </c>
      <c r="I365">
        <v>0.094</v>
      </c>
      <c r="J365" s="4">
        <v>0.048</v>
      </c>
      <c r="K365" s="4">
        <v>-0.049</v>
      </c>
      <c r="L365">
        <v>-0.012</v>
      </c>
      <c r="M365" s="4">
        <v>0.016</v>
      </c>
      <c r="N365">
        <v>0.0008045813810404</v>
      </c>
      <c r="O365" t="s">
        <v>1975</v>
      </c>
      <c r="P365">
        <f>rounddown($AC$4*$AC$5 / G365,0)</f>
        <v>0</v>
      </c>
      <c r="Q365" s="2">
        <f>P365* F365</f>
        <v>0</v>
      </c>
      <c r="R365" s="4">
        <f>Q365/$AC$4</f>
        <v>0</v>
      </c>
      <c r="S365">
        <v>0.918</v>
      </c>
      <c r="T365">
        <v>0.0732</v>
      </c>
      <c r="V365">
        <v>364</v>
      </c>
      <c r="W365">
        <v>325</v>
      </c>
      <c r="X365">
        <v>288</v>
      </c>
      <c r="Y365">
        <v>254</v>
      </c>
    </row>
    <row r="366" spans="1:25">
      <c r="A366" t="s">
        <v>387</v>
      </c>
      <c r="B366" s="6" t="s">
        <v>1288</v>
      </c>
      <c r="C366" t="s">
        <v>1836</v>
      </c>
      <c r="D366" t="s">
        <v>1931</v>
      </c>
      <c r="E366" s="1">
        <v>90062635000</v>
      </c>
      <c r="F366" s="2">
        <v>129.3</v>
      </c>
      <c r="G366" s="2">
        <v>2.77</v>
      </c>
      <c r="H366" s="3">
        <v>0.0164</v>
      </c>
      <c r="I366">
        <v>0.1371</v>
      </c>
      <c r="J366" s="4">
        <v>0.034</v>
      </c>
      <c r="K366" s="4">
        <v>-0.056</v>
      </c>
      <c r="L366">
        <v>0.098</v>
      </c>
      <c r="M366" s="4">
        <v>0.172</v>
      </c>
      <c r="N366">
        <v>0.0558549730524253</v>
      </c>
      <c r="O366" t="s">
        <v>1992</v>
      </c>
      <c r="P366">
        <f>rounddown($AC$4*$AC$5 / G366,0)</f>
        <v>0</v>
      </c>
      <c r="Q366" s="2">
        <f>P366* F366</f>
        <v>0</v>
      </c>
      <c r="R366" s="4">
        <f>Q366/$AC$4</f>
        <v>0</v>
      </c>
      <c r="S366">
        <v>1.053</v>
      </c>
      <c r="T366">
        <v>0.1402</v>
      </c>
      <c r="V366">
        <v>365</v>
      </c>
      <c r="W366">
        <v>388</v>
      </c>
      <c r="X366">
        <v>405</v>
      </c>
      <c r="Y366">
        <v>417</v>
      </c>
    </row>
    <row r="367" spans="1:25">
      <c r="A367" t="s">
        <v>388</v>
      </c>
      <c r="B367" s="6" t="s">
        <v>1289</v>
      </c>
      <c r="C367" t="s">
        <v>1832</v>
      </c>
      <c r="D367" t="s">
        <v>1869</v>
      </c>
      <c r="E367" s="1">
        <v>16216264000</v>
      </c>
      <c r="F367" s="2">
        <v>92.95</v>
      </c>
      <c r="G367" s="2">
        <v>2.27</v>
      </c>
      <c r="H367" s="3">
        <v>0.0164</v>
      </c>
      <c r="I367">
        <v>0.1019</v>
      </c>
      <c r="J367" s="4">
        <v>0.042</v>
      </c>
      <c r="K367" s="4">
        <v>-0.079</v>
      </c>
      <c r="L367">
        <v>0.025</v>
      </c>
      <c r="M367" s="4">
        <v>0.079</v>
      </c>
      <c r="N367">
        <v>0.0234529839242458</v>
      </c>
      <c r="O367" t="s">
        <v>1966</v>
      </c>
      <c r="P367">
        <f>rounddown($AC$4*$AC$5 / G367,0)</f>
        <v>0</v>
      </c>
      <c r="Q367" s="2">
        <f>P367* F367</f>
        <v>0</v>
      </c>
      <c r="R367" s="4">
        <f>Q367/$AC$4</f>
        <v>0</v>
      </c>
      <c r="S367">
        <v>0.971</v>
      </c>
      <c r="T367">
        <v>0.103</v>
      </c>
      <c r="V367">
        <v>366</v>
      </c>
      <c r="W367">
        <v>335</v>
      </c>
      <c r="X367">
        <v>302</v>
      </c>
      <c r="Y367">
        <v>242</v>
      </c>
    </row>
    <row r="368" spans="1:25">
      <c r="A368" t="s">
        <v>389</v>
      </c>
      <c r="B368" s="6" t="s">
        <v>1290</v>
      </c>
      <c r="C368" t="s">
        <v>1830</v>
      </c>
      <c r="D368" t="s">
        <v>1908</v>
      </c>
      <c r="E368" s="1">
        <v>336046883000</v>
      </c>
      <c r="F368" s="2">
        <v>143.99</v>
      </c>
      <c r="G368" s="2">
        <v>2.68</v>
      </c>
      <c r="H368" s="3">
        <v>0.0158</v>
      </c>
      <c r="I368">
        <v>0.0964</v>
      </c>
      <c r="J368" s="4">
        <v>0.027</v>
      </c>
      <c r="K368" s="4">
        <v>-0.036</v>
      </c>
      <c r="L368">
        <v>-0.03</v>
      </c>
      <c r="M368" s="4">
        <v>-0.041</v>
      </c>
      <c r="N368">
        <v>-0.0132264254385963</v>
      </c>
      <c r="O368" t="s">
        <v>1993</v>
      </c>
      <c r="P368">
        <f>rounddown($AC$4*$AC$5 / G368,0)</f>
        <v>0</v>
      </c>
      <c r="Q368" s="2">
        <f>P368* F368</f>
        <v>0</v>
      </c>
      <c r="R368" s="4">
        <f>Q368/$AC$4</f>
        <v>0</v>
      </c>
      <c r="S368">
        <v>0.403</v>
      </c>
      <c r="T368">
        <v>-0.0188</v>
      </c>
      <c r="V368">
        <v>367</v>
      </c>
      <c r="W368">
        <v>353</v>
      </c>
      <c r="X368">
        <v>370</v>
      </c>
      <c r="Y368">
        <v>371</v>
      </c>
    </row>
    <row r="369" spans="1:25">
      <c r="A369" t="s">
        <v>390</v>
      </c>
      <c r="B369" s="6" t="s">
        <v>1291</v>
      </c>
      <c r="C369" t="s">
        <v>1832</v>
      </c>
      <c r="D369" t="s">
        <v>1924</v>
      </c>
      <c r="E369" s="1">
        <v>6906505000</v>
      </c>
      <c r="F369" s="2">
        <v>194.22</v>
      </c>
      <c r="G369" s="2">
        <v>4.38</v>
      </c>
      <c r="H369" s="3">
        <v>0.0155</v>
      </c>
      <c r="I369">
        <v>0.09470000000000001</v>
      </c>
      <c r="J369" s="4">
        <v>0.05</v>
      </c>
      <c r="K369" s="4">
        <v>-0.035</v>
      </c>
      <c r="L369">
        <v>0.107</v>
      </c>
      <c r="M369" s="4">
        <v>0.155</v>
      </c>
      <c r="N369">
        <v>0.0781015820149875</v>
      </c>
      <c r="O369" t="s">
        <v>1975</v>
      </c>
      <c r="P369">
        <f>rounddown($AC$4*$AC$5 / G369,0)</f>
        <v>0</v>
      </c>
      <c r="Q369" s="2">
        <f>P369* F369</f>
        <v>0</v>
      </c>
      <c r="R369" s="4">
        <f>Q369/$AC$4</f>
        <v>0</v>
      </c>
      <c r="S369">
        <v>1.228</v>
      </c>
      <c r="T369">
        <v>0.1721</v>
      </c>
      <c r="V369">
        <v>368</v>
      </c>
      <c r="W369">
        <v>375</v>
      </c>
      <c r="X369">
        <v>356</v>
      </c>
      <c r="Y369">
        <v>304</v>
      </c>
    </row>
    <row r="370" spans="1:25">
      <c r="A370" t="s">
        <v>19</v>
      </c>
      <c r="B370" s="6" t="s">
        <v>1292</v>
      </c>
      <c r="C370" t="s">
        <v>1829</v>
      </c>
      <c r="D370" t="s">
        <v>1927</v>
      </c>
      <c r="E370" s="1">
        <v>16960323000</v>
      </c>
      <c r="F370" s="2">
        <v>328.01</v>
      </c>
      <c r="G370" s="2">
        <v>8.300000000000001</v>
      </c>
      <c r="H370" s="3">
        <v>0.015</v>
      </c>
      <c r="I370">
        <v>0.0838</v>
      </c>
      <c r="J370" s="4">
        <v>0.045</v>
      </c>
      <c r="K370" s="4">
        <v>-0.036</v>
      </c>
      <c r="L370">
        <v>0.06900000000000001</v>
      </c>
      <c r="M370" s="4">
        <v>0.1</v>
      </c>
      <c r="N370">
        <v>0.0525961106475836</v>
      </c>
      <c r="O370" t="s">
        <v>1975</v>
      </c>
      <c r="P370">
        <f>rounddown($AC$4*$AC$5 / G370,0)</f>
        <v>0</v>
      </c>
      <c r="Q370" s="2">
        <f>P370* F370</f>
        <v>0</v>
      </c>
      <c r="R370" s="4">
        <f>Q370/$AC$4</f>
        <v>0</v>
      </c>
      <c r="S370">
        <v>0.874</v>
      </c>
      <c r="T370">
        <v>0.1353</v>
      </c>
      <c r="V370">
        <v>369</v>
      </c>
      <c r="W370">
        <v>354</v>
      </c>
      <c r="X370">
        <v>342</v>
      </c>
      <c r="Y370">
        <v>306</v>
      </c>
    </row>
    <row r="371" spans="1:25">
      <c r="A371" t="s">
        <v>391</v>
      </c>
      <c r="B371" s="6" t="s">
        <v>1293</v>
      </c>
      <c r="C371" t="s">
        <v>1832</v>
      </c>
      <c r="D371" t="s">
        <v>1899</v>
      </c>
      <c r="E371" s="1">
        <v>14588590000</v>
      </c>
      <c r="F371" s="2">
        <v>357.98</v>
      </c>
      <c r="G371" s="2">
        <v>12.19</v>
      </c>
      <c r="H371" s="3">
        <v>0.0147</v>
      </c>
      <c r="I371">
        <v>0.0675</v>
      </c>
      <c r="J371" s="4">
        <v>0.111</v>
      </c>
      <c r="K371" s="4">
        <v>-0.054</v>
      </c>
      <c r="L371">
        <v>0.026</v>
      </c>
      <c r="M371" s="4">
        <v>0.01</v>
      </c>
      <c r="N371">
        <v>0.0357618193391586</v>
      </c>
      <c r="O371" t="s">
        <v>1975</v>
      </c>
      <c r="P371">
        <f>rounddown($AC$4*$AC$5 / G371,0)</f>
        <v>0</v>
      </c>
      <c r="Q371" s="2">
        <f>P371* F371</f>
        <v>0</v>
      </c>
      <c r="R371" s="4">
        <f>Q371/$AC$4</f>
        <v>0</v>
      </c>
      <c r="S371">
        <v>0.951</v>
      </c>
      <c r="T371">
        <v>0.1095</v>
      </c>
      <c r="V371">
        <v>370</v>
      </c>
      <c r="W371">
        <v>344</v>
      </c>
      <c r="X371">
        <v>303</v>
      </c>
      <c r="Y371">
        <v>232</v>
      </c>
    </row>
    <row r="372" spans="1:25">
      <c r="A372" t="s">
        <v>392</v>
      </c>
      <c r="B372" s="6" t="s">
        <v>1294</v>
      </c>
      <c r="C372" t="s">
        <v>1832</v>
      </c>
      <c r="D372" t="s">
        <v>1857</v>
      </c>
      <c r="E372" s="1">
        <v>9947428000</v>
      </c>
      <c r="F372" s="2">
        <v>207.72</v>
      </c>
      <c r="G372" s="2">
        <v>0.47</v>
      </c>
      <c r="H372" s="3">
        <v>0.0139</v>
      </c>
      <c r="I372">
        <v>0.5626</v>
      </c>
      <c r="J372" s="4">
        <v>0.004</v>
      </c>
      <c r="K372" s="4">
        <v>-0.003</v>
      </c>
      <c r="L372">
        <v>0.006</v>
      </c>
      <c r="M372" s="4">
        <v>0.04</v>
      </c>
      <c r="N372">
        <v>0.0017844224740777</v>
      </c>
      <c r="O372" t="s">
        <v>1973</v>
      </c>
      <c r="P372">
        <f>rounddown($AC$4*$AC$5 / G372,0)</f>
        <v>0</v>
      </c>
      <c r="Q372" s="2">
        <f>P372* F372</f>
        <v>0</v>
      </c>
      <c r="R372" s="4">
        <f>Q372/$AC$4</f>
        <v>0</v>
      </c>
      <c r="S372">
        <v>1.708</v>
      </c>
      <c r="T372">
        <v>0.0061</v>
      </c>
      <c r="V372">
        <v>371</v>
      </c>
      <c r="W372">
        <v>377</v>
      </c>
      <c r="X372">
        <v>403</v>
      </c>
      <c r="Y372">
        <v>441</v>
      </c>
    </row>
    <row r="373" spans="1:25">
      <c r="A373" t="s">
        <v>393</v>
      </c>
      <c r="B373" s="6" t="s">
        <v>1295</v>
      </c>
      <c r="C373" t="s">
        <v>1831</v>
      </c>
      <c r="D373" t="s">
        <v>1902</v>
      </c>
      <c r="E373" s="1">
        <v>56311525000</v>
      </c>
      <c r="F373" s="2">
        <v>155.49</v>
      </c>
      <c r="G373" s="2">
        <v>3.86</v>
      </c>
      <c r="H373" s="3">
        <v>0.0133</v>
      </c>
      <c r="I373">
        <v>0.0835</v>
      </c>
      <c r="J373" s="4">
        <v>0.053</v>
      </c>
      <c r="K373" s="4">
        <v>-0.024</v>
      </c>
      <c r="L373">
        <v>-0.026</v>
      </c>
      <c r="M373" s="4">
        <v>0.024</v>
      </c>
      <c r="N373">
        <v>-0.0128245825661861</v>
      </c>
      <c r="O373" t="s">
        <v>1973</v>
      </c>
      <c r="P373">
        <f>rounddown($AC$4*$AC$5 / G373,0)</f>
        <v>0</v>
      </c>
      <c r="Q373" s="2">
        <f>P373* F373</f>
        <v>0</v>
      </c>
      <c r="R373" s="4">
        <f>Q373/$AC$4</f>
        <v>0</v>
      </c>
      <c r="S373">
        <v>0.352</v>
      </c>
      <c r="T373">
        <v>0.0265</v>
      </c>
      <c r="V373">
        <v>372</v>
      </c>
      <c r="W373">
        <v>336</v>
      </c>
      <c r="X373">
        <v>314</v>
      </c>
      <c r="Y373">
        <v>292</v>
      </c>
    </row>
    <row r="374" spans="1:25">
      <c r="A374" t="s">
        <v>394</v>
      </c>
      <c r="B374" s="6" t="s">
        <v>1296</v>
      </c>
      <c r="C374" t="s">
        <v>1831</v>
      </c>
      <c r="D374" t="s">
        <v>1865</v>
      </c>
      <c r="E374" s="1">
        <v>11896619000</v>
      </c>
      <c r="F374" s="2">
        <v>394.99</v>
      </c>
      <c r="G374" s="2">
        <v>16.52</v>
      </c>
      <c r="H374" s="3">
        <v>0.0132</v>
      </c>
      <c r="I374">
        <v>0.0658</v>
      </c>
      <c r="J374" s="4">
        <v>0.068</v>
      </c>
      <c r="K374" s="4">
        <v>-0.073</v>
      </c>
      <c r="L374">
        <v>0.079</v>
      </c>
      <c r="M374" s="4">
        <v>0.239</v>
      </c>
      <c r="N374">
        <v>0.07063670615021821</v>
      </c>
      <c r="O374" t="s">
        <v>1988</v>
      </c>
      <c r="P374">
        <f>rounddown($AC$4*$AC$5 / G374,0)</f>
        <v>0</v>
      </c>
      <c r="Q374" s="2">
        <f>P374* F374</f>
        <v>0</v>
      </c>
      <c r="R374" s="4">
        <f>Q374/$AC$4</f>
        <v>0</v>
      </c>
      <c r="S374">
        <v>1.382</v>
      </c>
      <c r="T374">
        <v>0.1115</v>
      </c>
      <c r="V374">
        <v>373</v>
      </c>
      <c r="W374">
        <v>399</v>
      </c>
      <c r="X374">
        <v>381</v>
      </c>
      <c r="Y374">
        <v>275</v>
      </c>
    </row>
    <row r="375" spans="1:25">
      <c r="A375" t="s">
        <v>395</v>
      </c>
      <c r="B375" s="6" t="s">
        <v>1297</v>
      </c>
      <c r="C375" t="s">
        <v>1832</v>
      </c>
      <c r="D375" t="s">
        <v>1907</v>
      </c>
      <c r="E375" s="1">
        <v>11061155000</v>
      </c>
      <c r="F375" s="2">
        <v>292.81</v>
      </c>
      <c r="G375" s="2">
        <v>8.130000000000001</v>
      </c>
      <c r="H375" s="3">
        <v>0.013</v>
      </c>
      <c r="I375">
        <v>0.1002</v>
      </c>
      <c r="J375" s="4">
        <v>0.061</v>
      </c>
      <c r="K375" s="4">
        <v>-0.068</v>
      </c>
      <c r="L375">
        <v>0.092</v>
      </c>
      <c r="M375" s="4">
        <v>0.113</v>
      </c>
      <c r="N375">
        <v>0.0653059739503747</v>
      </c>
      <c r="O375" t="s">
        <v>1972</v>
      </c>
      <c r="P375">
        <f>rounddown($AC$4*$AC$5 / G375,0)</f>
        <v>0</v>
      </c>
      <c r="Q375" s="2">
        <f>P375* F375</f>
        <v>0</v>
      </c>
      <c r="R375" s="4">
        <f>Q375/$AC$4</f>
        <v>0</v>
      </c>
      <c r="S375">
        <v>0.82</v>
      </c>
      <c r="T375">
        <v>0.1163</v>
      </c>
      <c r="V375">
        <v>374</v>
      </c>
      <c r="W375">
        <v>400</v>
      </c>
      <c r="X375">
        <v>401</v>
      </c>
      <c r="Y375">
        <v>393</v>
      </c>
    </row>
    <row r="376" spans="1:25">
      <c r="A376" t="s">
        <v>396</v>
      </c>
      <c r="B376" s="6" t="s">
        <v>1298</v>
      </c>
      <c r="C376" t="s">
        <v>1830</v>
      </c>
      <c r="D376" t="s">
        <v>1841</v>
      </c>
      <c r="E376" s="1">
        <v>7161693000</v>
      </c>
      <c r="F376" s="2">
        <v>113.5</v>
      </c>
      <c r="G376" s="2">
        <v>2.19</v>
      </c>
      <c r="H376" s="3">
        <v>0.0121</v>
      </c>
      <c r="I376">
        <v>0.1158</v>
      </c>
      <c r="J376" s="4">
        <v>0.026</v>
      </c>
      <c r="K376" s="4">
        <v>-0.022</v>
      </c>
      <c r="L376">
        <v>0.013</v>
      </c>
      <c r="M376" s="4">
        <v>-0.031</v>
      </c>
      <c r="N376">
        <v>0.0061164790355465</v>
      </c>
      <c r="O376" t="s">
        <v>1967</v>
      </c>
      <c r="P376">
        <f>rounddown($AC$4*$AC$5 / G376,0)</f>
        <v>0</v>
      </c>
      <c r="Q376" s="2">
        <f>P376* F376</f>
        <v>0</v>
      </c>
      <c r="R376" s="4">
        <f>Q376/$AC$4</f>
        <v>0</v>
      </c>
      <c r="S376">
        <v>0.6919999999999999</v>
      </c>
      <c r="T376">
        <v>0.05</v>
      </c>
      <c r="V376">
        <v>375</v>
      </c>
      <c r="W376">
        <v>358</v>
      </c>
      <c r="X376">
        <v>368</v>
      </c>
      <c r="Y376">
        <v>366</v>
      </c>
    </row>
    <row r="377" spans="1:25">
      <c r="A377" t="s">
        <v>397</v>
      </c>
      <c r="B377" s="6" t="s">
        <v>1299</v>
      </c>
      <c r="C377" t="s">
        <v>1836</v>
      </c>
      <c r="D377" t="s">
        <v>1917</v>
      </c>
      <c r="E377" s="1">
        <v>55823565000</v>
      </c>
      <c r="F377" s="2">
        <v>214.12</v>
      </c>
      <c r="G377" s="2">
        <v>4.49</v>
      </c>
      <c r="H377" s="3">
        <v>0.0121</v>
      </c>
      <c r="I377">
        <v>0.1223</v>
      </c>
      <c r="J377" s="4">
        <v>0.039</v>
      </c>
      <c r="K377" s="4">
        <v>-0.053</v>
      </c>
      <c r="L377">
        <v>0.041</v>
      </c>
      <c r="M377" s="4">
        <v>0.057</v>
      </c>
      <c r="N377">
        <v>0.0223941173661843</v>
      </c>
      <c r="O377" t="s">
        <v>1969</v>
      </c>
      <c r="P377">
        <f>rounddown($AC$4*$AC$5 / G377,0)</f>
        <v>0</v>
      </c>
      <c r="Q377" s="2">
        <f>P377* F377</f>
        <v>0</v>
      </c>
      <c r="R377" s="4">
        <f>Q377/$AC$4</f>
        <v>0</v>
      </c>
      <c r="S377">
        <v>0.224</v>
      </c>
      <c r="T377">
        <v>0.0241</v>
      </c>
      <c r="V377">
        <v>376</v>
      </c>
      <c r="W377">
        <v>439</v>
      </c>
      <c r="X377">
        <v>493</v>
      </c>
      <c r="Y377">
        <v>566</v>
      </c>
    </row>
    <row r="378" spans="1:25">
      <c r="A378" t="s">
        <v>398</v>
      </c>
      <c r="B378" s="6" t="s">
        <v>1300</v>
      </c>
      <c r="C378" t="s">
        <v>1829</v>
      </c>
      <c r="D378" t="s">
        <v>1932</v>
      </c>
      <c r="E378" s="1">
        <v>7444086000</v>
      </c>
      <c r="F378" s="2">
        <v>179.95</v>
      </c>
      <c r="G378" s="2">
        <v>5.14</v>
      </c>
      <c r="H378" s="3">
        <v>0.0119</v>
      </c>
      <c r="I378">
        <v>0.0665</v>
      </c>
      <c r="J378" s="4">
        <v>0.056</v>
      </c>
      <c r="K378" s="4">
        <v>-0.033</v>
      </c>
      <c r="L378">
        <v>0.013</v>
      </c>
      <c r="M378" s="4">
        <v>0.02</v>
      </c>
      <c r="N378">
        <v>0.026467400604643</v>
      </c>
      <c r="O378" t="s">
        <v>1976</v>
      </c>
      <c r="P378">
        <f>rounddown($AC$4*$AC$5 / G378,0)</f>
        <v>0</v>
      </c>
      <c r="Q378" s="2">
        <f>P378* F378</f>
        <v>0</v>
      </c>
      <c r="R378" s="4">
        <f>Q378/$AC$4</f>
        <v>0</v>
      </c>
      <c r="S378">
        <v>1.369</v>
      </c>
      <c r="T378">
        <v>0.0491</v>
      </c>
      <c r="V378">
        <v>377</v>
      </c>
      <c r="W378">
        <v>355</v>
      </c>
      <c r="X378">
        <v>325</v>
      </c>
      <c r="Y378">
        <v>277</v>
      </c>
    </row>
    <row r="379" spans="1:25">
      <c r="A379" t="s">
        <v>399</v>
      </c>
      <c r="B379" s="6" t="s">
        <v>1301</v>
      </c>
      <c r="C379" t="s">
        <v>1827</v>
      </c>
      <c r="D379" t="s">
        <v>1912</v>
      </c>
      <c r="E379" s="1">
        <v>10268231000</v>
      </c>
      <c r="F379" s="2">
        <v>14.38</v>
      </c>
      <c r="G379" s="2">
        <v>0.21</v>
      </c>
      <c r="H379" s="3">
        <v>0.0119</v>
      </c>
      <c r="I379">
        <v>0.07000000000000001</v>
      </c>
      <c r="J379" s="4">
        <v>0.092</v>
      </c>
      <c r="K379" s="4">
        <v>-0.178</v>
      </c>
      <c r="L379">
        <v>-0.005</v>
      </c>
      <c r="M379" s="4">
        <v>0.046</v>
      </c>
      <c r="N379">
        <v>0.0013927576601673</v>
      </c>
      <c r="O379" t="s">
        <v>1973</v>
      </c>
      <c r="P379">
        <f>rounddown($AC$4*$AC$5 / G379,0)</f>
        <v>0</v>
      </c>
      <c r="Q379" s="2">
        <f>P379* F379</f>
        <v>0</v>
      </c>
      <c r="R379" s="4">
        <f>Q379/$AC$4</f>
        <v>0</v>
      </c>
      <c r="S379">
        <v>1.008</v>
      </c>
      <c r="T379">
        <v>0.0538</v>
      </c>
      <c r="V379">
        <v>378</v>
      </c>
      <c r="W379">
        <v>361</v>
      </c>
      <c r="X379">
        <v>366</v>
      </c>
      <c r="Y379">
        <v>360</v>
      </c>
    </row>
    <row r="380" spans="1:25">
      <c r="A380" t="s">
        <v>400</v>
      </c>
      <c r="B380" s="6" t="s">
        <v>1302</v>
      </c>
      <c r="C380" t="s">
        <v>1829</v>
      </c>
      <c r="D380" t="s">
        <v>1840</v>
      </c>
      <c r="E380" s="1">
        <v>77723025000</v>
      </c>
      <c r="F380" s="2">
        <v>274.18</v>
      </c>
      <c r="G380" s="2">
        <v>6.17</v>
      </c>
      <c r="H380" s="3">
        <v>0.0111</v>
      </c>
      <c r="I380">
        <v>0.0745</v>
      </c>
      <c r="J380" s="4">
        <v>0.043</v>
      </c>
      <c r="K380" s="4">
        <v>-0.039</v>
      </c>
      <c r="L380">
        <v>-0.003</v>
      </c>
      <c r="M380" s="4">
        <v>0.008999999999999999</v>
      </c>
      <c r="N380">
        <v>0.0106900619286347</v>
      </c>
      <c r="O380" t="s">
        <v>1972</v>
      </c>
      <c r="P380">
        <f>rounddown($AC$4*$AC$5 / G380,0)</f>
        <v>0</v>
      </c>
      <c r="Q380" s="2">
        <f>P380* F380</f>
        <v>0</v>
      </c>
      <c r="R380" s="4">
        <f>Q380/$AC$4</f>
        <v>0</v>
      </c>
      <c r="S380">
        <v>1.024</v>
      </c>
      <c r="T380">
        <v>0.0354</v>
      </c>
      <c r="V380">
        <v>379</v>
      </c>
      <c r="W380">
        <v>380</v>
      </c>
      <c r="X380">
        <v>380</v>
      </c>
      <c r="Y380">
        <v>352</v>
      </c>
    </row>
    <row r="381" spans="1:25">
      <c r="A381" t="s">
        <v>401</v>
      </c>
      <c r="B381" s="6" t="s">
        <v>1303</v>
      </c>
      <c r="C381" t="s">
        <v>1831</v>
      </c>
      <c r="D381" t="s">
        <v>1902</v>
      </c>
      <c r="E381" s="1">
        <v>2400987000</v>
      </c>
      <c r="F381" s="2">
        <v>12.28</v>
      </c>
      <c r="G381" s="2">
        <v>0.55</v>
      </c>
      <c r="H381" s="3">
        <v>0.0111</v>
      </c>
      <c r="I381">
        <v>0.0631</v>
      </c>
      <c r="J381" s="4">
        <v>0.155</v>
      </c>
      <c r="K381" s="4">
        <v>-0.073</v>
      </c>
      <c r="L381">
        <v>0.026</v>
      </c>
      <c r="M381" s="4">
        <v>-0.035</v>
      </c>
      <c r="N381">
        <v>0.0336700336700335</v>
      </c>
      <c r="O381" t="s">
        <v>1987</v>
      </c>
      <c r="P381">
        <f>rounddown($AC$4*$AC$5 / G381,0)</f>
        <v>0</v>
      </c>
      <c r="Q381" s="2">
        <f>P381* F381</f>
        <v>0</v>
      </c>
      <c r="R381" s="4">
        <f>Q381/$AC$4</f>
        <v>0</v>
      </c>
      <c r="S381">
        <v>0.999</v>
      </c>
      <c r="T381">
        <v>0.0905</v>
      </c>
      <c r="V381">
        <v>380</v>
      </c>
      <c r="W381">
        <v>348</v>
      </c>
      <c r="X381">
        <v>308</v>
      </c>
      <c r="Y381">
        <v>236</v>
      </c>
    </row>
    <row r="382" spans="1:25">
      <c r="A382" t="s">
        <v>402</v>
      </c>
      <c r="B382" s="6" t="s">
        <v>1304</v>
      </c>
      <c r="C382" t="s">
        <v>1827</v>
      </c>
      <c r="D382" t="s">
        <v>1874</v>
      </c>
      <c r="E382" s="1">
        <v>5488869000</v>
      </c>
      <c r="F382" s="2">
        <v>71.58</v>
      </c>
      <c r="G382" s="2">
        <v>1.61</v>
      </c>
      <c r="H382" s="3">
        <v>0.0105</v>
      </c>
      <c r="I382">
        <v>0.1146</v>
      </c>
      <c r="J382" s="4">
        <v>0.036</v>
      </c>
      <c r="K382" s="4">
        <v>-0.043</v>
      </c>
      <c r="L382">
        <v>0.006</v>
      </c>
      <c r="M382" s="4">
        <v>0.097</v>
      </c>
      <c r="N382">
        <v>0.0005591277606931</v>
      </c>
      <c r="O382" t="s">
        <v>1974</v>
      </c>
      <c r="P382">
        <f>rounddown($AC$4*$AC$5 / G382,0)</f>
        <v>0</v>
      </c>
      <c r="Q382" s="2">
        <f>P382* F382</f>
        <v>0</v>
      </c>
      <c r="R382" s="4">
        <f>Q382/$AC$4</f>
        <v>0</v>
      </c>
      <c r="S382">
        <v>0.713</v>
      </c>
      <c r="T382">
        <v>0.0083</v>
      </c>
      <c r="V382">
        <v>381</v>
      </c>
      <c r="W382">
        <v>423</v>
      </c>
      <c r="X382">
        <v>452</v>
      </c>
      <c r="Y382">
        <v>455</v>
      </c>
    </row>
    <row r="383" spans="1:25">
      <c r="A383" t="s">
        <v>403</v>
      </c>
      <c r="B383" s="6" t="s">
        <v>1305</v>
      </c>
      <c r="C383" t="s">
        <v>1826</v>
      </c>
      <c r="D383" t="s">
        <v>1881</v>
      </c>
      <c r="E383" s="1">
        <v>5693503000</v>
      </c>
      <c r="F383" s="2">
        <v>167.52</v>
      </c>
      <c r="G383" s="2">
        <v>6.5</v>
      </c>
      <c r="H383" s="3">
        <v>0.0102</v>
      </c>
      <c r="I383">
        <v>0.0988</v>
      </c>
      <c r="J383" s="4">
        <v>0.07000000000000001</v>
      </c>
      <c r="K383" s="4">
        <v>-0.079</v>
      </c>
      <c r="L383">
        <v>0.08400000000000001</v>
      </c>
      <c r="M383" s="4">
        <v>0.064</v>
      </c>
      <c r="N383">
        <v>0.0609918297548928</v>
      </c>
      <c r="O383" t="s">
        <v>1975</v>
      </c>
      <c r="P383">
        <f>rounddown($AC$4*$AC$5 / G383,0)</f>
        <v>0</v>
      </c>
      <c r="Q383" s="2">
        <f>P383* F383</f>
        <v>0</v>
      </c>
      <c r="R383" s="4">
        <f>Q383/$AC$4</f>
        <v>0</v>
      </c>
      <c r="S383">
        <v>0.9320000000000001</v>
      </c>
      <c r="T383">
        <v>0.1134</v>
      </c>
      <c r="V383">
        <v>382</v>
      </c>
      <c r="W383">
        <v>385</v>
      </c>
      <c r="X383">
        <v>388</v>
      </c>
      <c r="Y383">
        <v>364</v>
      </c>
    </row>
    <row r="384" spans="1:25">
      <c r="A384" t="s">
        <v>404</v>
      </c>
      <c r="B384" s="6" t="s">
        <v>1306</v>
      </c>
      <c r="C384" t="s">
        <v>1836</v>
      </c>
      <c r="D384" t="s">
        <v>1903</v>
      </c>
      <c r="E384" s="1">
        <v>13384099000</v>
      </c>
      <c r="F384" s="2">
        <v>26.21</v>
      </c>
      <c r="G384" s="2">
        <v>0.8</v>
      </c>
      <c r="H384" s="3">
        <v>0.0092</v>
      </c>
      <c r="I384">
        <v>0.0593</v>
      </c>
      <c r="J384" s="4">
        <v>0.046</v>
      </c>
      <c r="K384" s="4">
        <v>-0.048</v>
      </c>
      <c r="L384">
        <v>0.07199999999999999</v>
      </c>
      <c r="M384" s="4">
        <v>0.1</v>
      </c>
      <c r="N384">
        <v>0.0711074785451573</v>
      </c>
      <c r="O384" t="s">
        <v>1972</v>
      </c>
      <c r="P384">
        <f>rounddown($AC$4*$AC$5 / G384,0)</f>
        <v>0</v>
      </c>
      <c r="Q384" s="2">
        <f>P384* F384</f>
        <v>0</v>
      </c>
      <c r="R384" s="4">
        <f>Q384/$AC$4</f>
        <v>0</v>
      </c>
      <c r="S384">
        <v>1.473</v>
      </c>
      <c r="T384">
        <v>0.1625</v>
      </c>
      <c r="V384">
        <v>383</v>
      </c>
      <c r="W384">
        <v>357</v>
      </c>
      <c r="X384">
        <v>318</v>
      </c>
      <c r="Y384">
        <v>233</v>
      </c>
    </row>
    <row r="385" spans="1:25">
      <c r="A385" t="s">
        <v>405</v>
      </c>
      <c r="B385" s="6" t="s">
        <v>1307</v>
      </c>
      <c r="C385" t="s">
        <v>1826</v>
      </c>
      <c r="D385" t="s">
        <v>1837</v>
      </c>
      <c r="E385" s="1">
        <v>191436521000</v>
      </c>
      <c r="F385" s="2">
        <v>152.18</v>
      </c>
      <c r="G385" s="2">
        <v>6.2</v>
      </c>
      <c r="H385" s="3">
        <v>0.0091</v>
      </c>
      <c r="I385">
        <v>0.064</v>
      </c>
      <c r="J385" s="4">
        <v>0.08699999999999999</v>
      </c>
      <c r="K385" s="4">
        <v>-0.092</v>
      </c>
      <c r="L385">
        <v>0.149</v>
      </c>
      <c r="M385" s="4">
        <v>0.141</v>
      </c>
      <c r="N385">
        <v>0.1121830008039173</v>
      </c>
      <c r="O385" t="s">
        <v>1967</v>
      </c>
      <c r="P385">
        <f>rounddown($AC$4*$AC$5 / G385,0)</f>
        <v>0</v>
      </c>
      <c r="Q385" s="2">
        <f>P385* F385</f>
        <v>0</v>
      </c>
      <c r="R385" s="4">
        <f>Q385/$AC$4</f>
        <v>0</v>
      </c>
      <c r="S385">
        <v>1.475</v>
      </c>
      <c r="T385">
        <v>0.1822</v>
      </c>
      <c r="V385">
        <v>384</v>
      </c>
      <c r="W385">
        <v>436</v>
      </c>
      <c r="X385">
        <v>428</v>
      </c>
      <c r="Y385">
        <v>405</v>
      </c>
    </row>
    <row r="386" spans="1:25">
      <c r="A386" t="s">
        <v>406</v>
      </c>
      <c r="B386" s="6" t="s">
        <v>1308</v>
      </c>
      <c r="C386" t="s">
        <v>1836</v>
      </c>
      <c r="D386" t="s">
        <v>1903</v>
      </c>
      <c r="E386" s="1">
        <v>29122185000</v>
      </c>
      <c r="F386" s="2">
        <v>154.75</v>
      </c>
      <c r="G386" s="2">
        <v>3.81</v>
      </c>
      <c r="H386" s="3">
        <v>0.0091</v>
      </c>
      <c r="I386">
        <v>0.0805</v>
      </c>
      <c r="J386" s="4">
        <v>0.06</v>
      </c>
      <c r="K386" s="4">
        <v>-0.038</v>
      </c>
      <c r="L386">
        <v>0.099</v>
      </c>
      <c r="M386" s="4">
        <v>0.157</v>
      </c>
      <c r="N386">
        <v>0.0662853992971819</v>
      </c>
      <c r="O386" t="s">
        <v>1977</v>
      </c>
      <c r="P386">
        <f>rounddown($AC$4*$AC$5 / G386,0)</f>
        <v>0</v>
      </c>
      <c r="Q386" s="2">
        <f>P386* F386</f>
        <v>0</v>
      </c>
      <c r="R386" s="4">
        <f>Q386/$AC$4</f>
        <v>0</v>
      </c>
      <c r="S386">
        <v>1.242</v>
      </c>
      <c r="T386">
        <v>0.1762</v>
      </c>
      <c r="V386">
        <v>385</v>
      </c>
      <c r="W386">
        <v>390</v>
      </c>
      <c r="X386">
        <v>387</v>
      </c>
      <c r="Y386">
        <v>367</v>
      </c>
    </row>
    <row r="387" spans="1:25">
      <c r="A387" t="s">
        <v>407</v>
      </c>
      <c r="B387" s="6" t="s">
        <v>1309</v>
      </c>
      <c r="C387" t="s">
        <v>1836</v>
      </c>
      <c r="D387" t="s">
        <v>1913</v>
      </c>
      <c r="E387" s="1">
        <v>27522605000</v>
      </c>
      <c r="F387" s="2">
        <v>64.58</v>
      </c>
      <c r="G387" s="2">
        <v>1.62</v>
      </c>
      <c r="H387" s="3">
        <v>0.008399999999999999</v>
      </c>
      <c r="I387">
        <v>0.0619</v>
      </c>
      <c r="J387" s="4">
        <v>0.07099999999999999</v>
      </c>
      <c r="K387" s="4">
        <v>-0.057</v>
      </c>
      <c r="L387">
        <v>0.079</v>
      </c>
      <c r="M387" s="4">
        <v>0.182</v>
      </c>
      <c r="N387">
        <v>0.0512778772586683</v>
      </c>
      <c r="O387" t="s">
        <v>1992</v>
      </c>
      <c r="P387">
        <f>rounddown($AC$4*$AC$5 / G387,0)</f>
        <v>0</v>
      </c>
      <c r="Q387" s="2">
        <f>P387* F387</f>
        <v>0</v>
      </c>
      <c r="R387" s="4">
        <f>Q387/$AC$4</f>
        <v>0</v>
      </c>
      <c r="S387">
        <v>1.058</v>
      </c>
      <c r="T387">
        <v>0.1594</v>
      </c>
      <c r="V387">
        <v>386</v>
      </c>
      <c r="W387">
        <v>378</v>
      </c>
      <c r="X387">
        <v>372</v>
      </c>
      <c r="Y387">
        <v>328</v>
      </c>
    </row>
    <row r="388" spans="1:25">
      <c r="A388" t="s">
        <v>408</v>
      </c>
      <c r="B388" s="6" t="s">
        <v>1310</v>
      </c>
      <c r="C388" t="s">
        <v>1836</v>
      </c>
      <c r="D388" t="s">
        <v>1913</v>
      </c>
      <c r="E388" s="1">
        <v>32972265000</v>
      </c>
      <c r="F388" s="2">
        <v>220.28</v>
      </c>
      <c r="G388" s="2">
        <v>5.01</v>
      </c>
      <c r="H388" s="3">
        <v>0.007900000000000001</v>
      </c>
      <c r="I388">
        <v>0.0609</v>
      </c>
      <c r="J388" s="4">
        <v>0.035</v>
      </c>
      <c r="K388" s="4">
        <v>-0.045</v>
      </c>
      <c r="L388">
        <v>0.054</v>
      </c>
      <c r="M388" s="4">
        <v>0.107</v>
      </c>
      <c r="N388">
        <v>0.0372463153929463</v>
      </c>
      <c r="O388" t="s">
        <v>1986</v>
      </c>
      <c r="P388">
        <f>rounddown($AC$4*$AC$5 / G388,0)</f>
        <v>0</v>
      </c>
      <c r="Q388" s="2">
        <f>P388* F388</f>
        <v>0</v>
      </c>
      <c r="R388" s="4">
        <f>Q388/$AC$4</f>
        <v>0</v>
      </c>
      <c r="S388">
        <v>0.598</v>
      </c>
      <c r="T388">
        <v>0.1255</v>
      </c>
      <c r="V388">
        <v>387</v>
      </c>
      <c r="W388">
        <v>369</v>
      </c>
      <c r="X388">
        <v>360</v>
      </c>
      <c r="Y388">
        <v>320</v>
      </c>
    </row>
    <row r="389" spans="1:25">
      <c r="A389" t="s">
        <v>409</v>
      </c>
      <c r="B389" s="6" t="s">
        <v>1311</v>
      </c>
      <c r="C389" t="s">
        <v>1834</v>
      </c>
      <c r="D389" t="s">
        <v>1916</v>
      </c>
      <c r="E389" s="1">
        <v>30284458000</v>
      </c>
      <c r="F389" s="2">
        <v>28.35</v>
      </c>
      <c r="G389" s="2">
        <v>0.52</v>
      </c>
      <c r="H389" s="3">
        <v>0.0074</v>
      </c>
      <c r="I389">
        <v>0.0867</v>
      </c>
      <c r="J389" s="4">
        <v>0.029</v>
      </c>
      <c r="K389" s="4">
        <v>-0.041</v>
      </c>
      <c r="L389">
        <v>0.012</v>
      </c>
      <c r="M389" s="4">
        <v>-0.039</v>
      </c>
      <c r="N389">
        <v>0.0164933667981355</v>
      </c>
      <c r="O389" t="s">
        <v>1969</v>
      </c>
      <c r="P389">
        <f>rounddown($AC$4*$AC$5 / G389,0)</f>
        <v>0</v>
      </c>
      <c r="Q389" s="2">
        <f>P389* F389</f>
        <v>0</v>
      </c>
      <c r="R389" s="4">
        <f>Q389/$AC$4</f>
        <v>0</v>
      </c>
      <c r="S389">
        <v>0.728</v>
      </c>
      <c r="T389">
        <v>0.0265</v>
      </c>
      <c r="V389">
        <v>388</v>
      </c>
      <c r="W389">
        <v>394</v>
      </c>
      <c r="X389">
        <v>432</v>
      </c>
      <c r="Y389">
        <v>486</v>
      </c>
    </row>
    <row r="390" spans="1:25">
      <c r="A390" t="s">
        <v>410</v>
      </c>
      <c r="B390" s="6" t="s">
        <v>1312</v>
      </c>
      <c r="C390" t="s">
        <v>1835</v>
      </c>
      <c r="D390" t="s">
        <v>1933</v>
      </c>
      <c r="E390" s="1">
        <v>5589450000</v>
      </c>
      <c r="F390" s="2">
        <v>188.85</v>
      </c>
      <c r="G390" s="2">
        <v>9.5</v>
      </c>
      <c r="H390" s="3">
        <v>0.0071</v>
      </c>
      <c r="I390">
        <v>0.0378</v>
      </c>
      <c r="J390" s="4">
        <v>0.08500000000000001</v>
      </c>
      <c r="K390" s="4">
        <v>-0.131</v>
      </c>
      <c r="L390">
        <v>-0.107</v>
      </c>
      <c r="M390" s="4">
        <v>-0.06</v>
      </c>
      <c r="N390">
        <v>-0.0554666399919976</v>
      </c>
      <c r="O390" t="s">
        <v>1973</v>
      </c>
      <c r="P390">
        <f>rounddown($AC$4*$AC$5 / G390,0)</f>
        <v>0</v>
      </c>
      <c r="Q390" s="2">
        <f>P390* F390</f>
        <v>0</v>
      </c>
      <c r="R390" s="4">
        <f>Q390/$AC$4</f>
        <v>0</v>
      </c>
      <c r="S390">
        <v>0.915</v>
      </c>
      <c r="T390">
        <v>-0.0101</v>
      </c>
      <c r="V390">
        <v>389</v>
      </c>
      <c r="W390">
        <v>286</v>
      </c>
      <c r="X390">
        <v>167</v>
      </c>
      <c r="Y390">
        <v>99</v>
      </c>
    </row>
    <row r="391" spans="1:25">
      <c r="A391" t="s">
        <v>411</v>
      </c>
      <c r="B391" s="6" t="s">
        <v>1313</v>
      </c>
      <c r="C391" t="s">
        <v>1836</v>
      </c>
      <c r="D391" t="s">
        <v>1934</v>
      </c>
      <c r="E391" s="1">
        <v>34594091000</v>
      </c>
      <c r="F391" s="2">
        <v>96.13</v>
      </c>
      <c r="G391" s="2">
        <v>1.91</v>
      </c>
      <c r="H391" s="3">
        <v>0.007</v>
      </c>
      <c r="I391">
        <v>0.0852</v>
      </c>
      <c r="J391" s="4">
        <v>0.034</v>
      </c>
      <c r="K391" s="4">
        <v>-0.048</v>
      </c>
      <c r="L391">
        <v>0.008</v>
      </c>
      <c r="M391" s="4">
        <v>0.04</v>
      </c>
      <c r="N391">
        <v>0.0001040366208904</v>
      </c>
      <c r="O391" t="s">
        <v>1972</v>
      </c>
      <c r="P391">
        <f>rounddown($AC$4*$AC$5 / G391,0)</f>
        <v>0</v>
      </c>
      <c r="Q391" s="2">
        <f>P391* F391</f>
        <v>0</v>
      </c>
      <c r="R391" s="4">
        <f>Q391/$AC$4</f>
        <v>0</v>
      </c>
      <c r="S391">
        <v>0.384</v>
      </c>
      <c r="T391">
        <v>0.0293</v>
      </c>
      <c r="V391">
        <v>390</v>
      </c>
      <c r="W391">
        <v>401</v>
      </c>
      <c r="X391">
        <v>429</v>
      </c>
      <c r="Y391">
        <v>449</v>
      </c>
    </row>
    <row r="392" spans="1:25">
      <c r="A392" t="s">
        <v>412</v>
      </c>
      <c r="B392" s="6" t="s">
        <v>1314</v>
      </c>
      <c r="C392" t="s">
        <v>1836</v>
      </c>
      <c r="D392" t="s">
        <v>1935</v>
      </c>
      <c r="E392" s="1">
        <v>126749196000</v>
      </c>
      <c r="F392" s="2">
        <v>75.2</v>
      </c>
      <c r="G392" s="2">
        <v>2.81</v>
      </c>
      <c r="H392" s="3">
        <v>0.0067</v>
      </c>
      <c r="I392">
        <v>0.0493</v>
      </c>
      <c r="J392" s="4">
        <v>0.073</v>
      </c>
      <c r="K392" s="4">
        <v>-0.054</v>
      </c>
      <c r="L392">
        <v>0.08699999999999999</v>
      </c>
      <c r="M392" s="4">
        <v>0.123</v>
      </c>
      <c r="N392">
        <v>0.0765926986399427</v>
      </c>
      <c r="O392" t="s">
        <v>1977</v>
      </c>
      <c r="P392">
        <f>rounddown($AC$4*$AC$5 / G392,0)</f>
        <v>0</v>
      </c>
      <c r="Q392" s="2">
        <f>P392* F392</f>
        <v>0</v>
      </c>
      <c r="R392" s="4">
        <f>Q392/$AC$4</f>
        <v>0</v>
      </c>
      <c r="S392">
        <v>1.256</v>
      </c>
      <c r="T392">
        <v>0.1506</v>
      </c>
      <c r="V392">
        <v>391</v>
      </c>
      <c r="W392">
        <v>384</v>
      </c>
      <c r="X392">
        <v>382</v>
      </c>
      <c r="Y392">
        <v>377</v>
      </c>
    </row>
    <row r="393" spans="1:25">
      <c r="A393" t="s">
        <v>413</v>
      </c>
      <c r="B393" s="6" t="s">
        <v>1315</v>
      </c>
      <c r="C393" t="s">
        <v>1829</v>
      </c>
      <c r="D393" t="s">
        <v>1840</v>
      </c>
      <c r="E393" s="1">
        <v>24669327000</v>
      </c>
      <c r="F393" s="2">
        <v>109.96</v>
      </c>
      <c r="G393" s="2">
        <v>3.4</v>
      </c>
      <c r="H393" s="3">
        <v>0.0067</v>
      </c>
      <c r="I393">
        <v>0.0398</v>
      </c>
      <c r="J393" s="4">
        <v>0.08</v>
      </c>
      <c r="K393" s="4">
        <v>-0.05</v>
      </c>
      <c r="L393">
        <v>0.011</v>
      </c>
      <c r="M393" s="4">
        <v>0.025</v>
      </c>
      <c r="N393">
        <v>0.0234549516008935</v>
      </c>
      <c r="O393" t="s">
        <v>1972</v>
      </c>
      <c r="P393">
        <f>rounddown($AC$4*$AC$5 / G393,0)</f>
        <v>0</v>
      </c>
      <c r="Q393" s="2">
        <f>P393* F393</f>
        <v>0</v>
      </c>
      <c r="R393" s="4">
        <f>Q393/$AC$4</f>
        <v>0</v>
      </c>
      <c r="S393">
        <v>1.155</v>
      </c>
      <c r="T393">
        <v>0.0833</v>
      </c>
      <c r="V393">
        <v>392</v>
      </c>
      <c r="W393">
        <v>364</v>
      </c>
      <c r="X393">
        <v>350</v>
      </c>
      <c r="Y393">
        <v>311</v>
      </c>
    </row>
    <row r="394" spans="1:25">
      <c r="A394" t="s">
        <v>414</v>
      </c>
      <c r="B394" s="6" t="s">
        <v>1316</v>
      </c>
      <c r="C394" t="s">
        <v>1827</v>
      </c>
      <c r="D394" t="s">
        <v>1838</v>
      </c>
      <c r="E394" s="1">
        <v>6435074000</v>
      </c>
      <c r="F394" s="2">
        <v>58.94</v>
      </c>
      <c r="G394" s="2">
        <v>0.31</v>
      </c>
      <c r="H394" s="3">
        <v>0.0066</v>
      </c>
      <c r="I394">
        <v>0.2211</v>
      </c>
      <c r="J394" s="4">
        <v>0.006</v>
      </c>
      <c r="K394" s="4">
        <v>-0.007</v>
      </c>
      <c r="L394">
        <v>0.006</v>
      </c>
      <c r="M394" s="4">
        <v>0.029</v>
      </c>
      <c r="N394">
        <v>0.0020401224073443</v>
      </c>
      <c r="O394" t="s">
        <v>1999</v>
      </c>
      <c r="P394">
        <f>rounddown($AC$4*$AC$5 / G394,0)</f>
        <v>0</v>
      </c>
      <c r="Q394" s="2">
        <f>P394* F394</f>
        <v>0</v>
      </c>
      <c r="R394" s="4">
        <f>Q394/$AC$4</f>
        <v>0</v>
      </c>
      <c r="S394">
        <v>0.173</v>
      </c>
      <c r="T394">
        <v>0.0124</v>
      </c>
      <c r="V394">
        <v>393</v>
      </c>
      <c r="W394">
        <v>391</v>
      </c>
      <c r="X394">
        <v>420</v>
      </c>
      <c r="Y394">
        <v>437</v>
      </c>
    </row>
    <row r="395" spans="1:25">
      <c r="A395" t="s">
        <v>415</v>
      </c>
      <c r="B395" s="6" t="s">
        <v>1317</v>
      </c>
      <c r="C395" t="s">
        <v>1833</v>
      </c>
      <c r="D395" t="s">
        <v>1851</v>
      </c>
      <c r="E395" s="1">
        <v>4817700000</v>
      </c>
      <c r="F395" s="2">
        <v>77.87</v>
      </c>
      <c r="G395" s="2">
        <v>2.49</v>
      </c>
      <c r="H395" s="3">
        <v>0.0065</v>
      </c>
      <c r="I395">
        <v>0.07190000000000001</v>
      </c>
      <c r="J395" s="4">
        <v>0.041</v>
      </c>
      <c r="K395" s="4">
        <v>-0.045</v>
      </c>
      <c r="L395">
        <v>0.1</v>
      </c>
      <c r="M395" s="4">
        <v>0.196</v>
      </c>
      <c r="N395">
        <v>0.070672349786883</v>
      </c>
      <c r="O395" t="s">
        <v>1975</v>
      </c>
      <c r="P395">
        <f>rounddown($AC$4*$AC$5 / G395,0)</f>
        <v>0</v>
      </c>
      <c r="Q395" s="2">
        <f>P395* F395</f>
        <v>0</v>
      </c>
      <c r="R395" s="4">
        <f>Q395/$AC$4</f>
        <v>0</v>
      </c>
      <c r="S395">
        <v>1.343</v>
      </c>
      <c r="T395">
        <v>0.1391</v>
      </c>
      <c r="V395">
        <v>394</v>
      </c>
      <c r="W395">
        <v>408</v>
      </c>
      <c r="X395">
        <v>399</v>
      </c>
      <c r="Y395">
        <v>358</v>
      </c>
    </row>
    <row r="396" spans="1:25">
      <c r="A396" t="s">
        <v>416</v>
      </c>
      <c r="B396" s="6" t="s">
        <v>1318</v>
      </c>
      <c r="C396" t="s">
        <v>1836</v>
      </c>
      <c r="D396" t="s">
        <v>1913</v>
      </c>
      <c r="E396" s="1">
        <v>5853023000</v>
      </c>
      <c r="F396" s="2">
        <v>13.97</v>
      </c>
      <c r="G396" s="2">
        <v>0.41</v>
      </c>
      <c r="H396" s="3">
        <v>0.0058</v>
      </c>
      <c r="I396">
        <v>0.058</v>
      </c>
      <c r="J396" s="4">
        <v>0.048</v>
      </c>
      <c r="K396" s="4">
        <v>-0.063</v>
      </c>
      <c r="L396">
        <v>0.076</v>
      </c>
      <c r="M396" s="4">
        <v>0.132</v>
      </c>
      <c r="N396">
        <v>0.0386617100371748</v>
      </c>
      <c r="O396" t="s">
        <v>1993</v>
      </c>
      <c r="P396">
        <f>rounddown($AC$4*$AC$5 / G396,0)</f>
        <v>0</v>
      </c>
      <c r="Q396" s="2">
        <f>P396* F396</f>
        <v>0</v>
      </c>
      <c r="R396" s="4">
        <f>Q396/$AC$4</f>
        <v>0</v>
      </c>
      <c r="S396">
        <v>1.022</v>
      </c>
      <c r="T396">
        <v>0.09030000000000001</v>
      </c>
      <c r="V396">
        <v>395</v>
      </c>
      <c r="W396">
        <v>412</v>
      </c>
      <c r="X396">
        <v>407</v>
      </c>
      <c r="Y396">
        <v>397</v>
      </c>
    </row>
    <row r="397" spans="1:25">
      <c r="A397" t="s">
        <v>417</v>
      </c>
      <c r="B397" s="6" t="s">
        <v>1319</v>
      </c>
      <c r="C397" t="s">
        <v>1832</v>
      </c>
      <c r="D397" t="s">
        <v>1869</v>
      </c>
      <c r="E397" s="1">
        <v>92293439000</v>
      </c>
      <c r="F397" s="2">
        <v>339.42</v>
      </c>
      <c r="G397" s="2">
        <v>7.69</v>
      </c>
      <c r="H397" s="3">
        <v>0.0057</v>
      </c>
      <c r="I397">
        <v>0.07729999999999999</v>
      </c>
      <c r="J397" s="4">
        <v>0.035</v>
      </c>
      <c r="K397" s="4">
        <v>-0.042</v>
      </c>
      <c r="L397">
        <v>-0.022</v>
      </c>
      <c r="M397" s="4">
        <v>0.017</v>
      </c>
      <c r="N397">
        <v>-0.0183080260303687</v>
      </c>
      <c r="O397" t="s">
        <v>1969</v>
      </c>
      <c r="P397">
        <f>rounddown($AC$4*$AC$5 / G397,0)</f>
        <v>0</v>
      </c>
      <c r="Q397" s="2">
        <f>P397* F397</f>
        <v>0</v>
      </c>
      <c r="R397" s="4">
        <f>Q397/$AC$4</f>
        <v>0</v>
      </c>
      <c r="S397">
        <v>0.387</v>
      </c>
      <c r="T397">
        <v>0.0055</v>
      </c>
      <c r="V397">
        <v>396</v>
      </c>
      <c r="W397">
        <v>359</v>
      </c>
      <c r="X397">
        <v>378</v>
      </c>
      <c r="Y397">
        <v>407</v>
      </c>
    </row>
    <row r="398" spans="1:25">
      <c r="A398" t="s">
        <v>418</v>
      </c>
      <c r="B398" s="6" t="s">
        <v>1320</v>
      </c>
      <c r="C398" t="s">
        <v>1832</v>
      </c>
      <c r="D398" t="s">
        <v>1857</v>
      </c>
      <c r="E398" s="1">
        <v>34647233000</v>
      </c>
      <c r="F398" s="2">
        <v>87.73</v>
      </c>
      <c r="G398" s="2">
        <v>2.87</v>
      </c>
      <c r="H398" s="3">
        <v>0.0054</v>
      </c>
      <c r="I398">
        <v>0.0383</v>
      </c>
      <c r="J398" s="4">
        <v>0.064</v>
      </c>
      <c r="K398" s="4">
        <v>-0.047</v>
      </c>
      <c r="L398">
        <v>0.03</v>
      </c>
      <c r="M398" s="4">
        <v>0.057</v>
      </c>
      <c r="N398">
        <v>0.0451512985465809</v>
      </c>
      <c r="O398" t="s">
        <v>1972</v>
      </c>
      <c r="P398">
        <f>rounddown($AC$4*$AC$5 / G398,0)</f>
        <v>0</v>
      </c>
      <c r="Q398" s="2">
        <f>P398* F398</f>
        <v>0</v>
      </c>
      <c r="R398" s="4">
        <f>Q398/$AC$4</f>
        <v>0</v>
      </c>
      <c r="S398">
        <v>1.333</v>
      </c>
      <c r="T398">
        <v>0.09229999999999999</v>
      </c>
      <c r="V398">
        <v>397</v>
      </c>
      <c r="W398">
        <v>381</v>
      </c>
      <c r="X398">
        <v>348</v>
      </c>
      <c r="Y398">
        <v>268</v>
      </c>
    </row>
    <row r="399" spans="1:25">
      <c r="A399" t="s">
        <v>419</v>
      </c>
      <c r="B399" s="6" t="s">
        <v>1321</v>
      </c>
      <c r="C399" t="s">
        <v>1832</v>
      </c>
      <c r="D399" t="s">
        <v>1899</v>
      </c>
      <c r="E399" s="1">
        <v>4207506000</v>
      </c>
      <c r="F399" s="2">
        <v>41.3</v>
      </c>
      <c r="G399" s="2">
        <v>1.58</v>
      </c>
      <c r="H399" s="3">
        <v>0.0053</v>
      </c>
      <c r="I399">
        <v>0.0338</v>
      </c>
      <c r="J399" s="4">
        <v>0.081</v>
      </c>
      <c r="K399" s="4">
        <v>-0.036</v>
      </c>
      <c r="L399">
        <v>0.079</v>
      </c>
      <c r="M399" s="4">
        <v>-0.12</v>
      </c>
      <c r="N399">
        <v>0.0868421052631578</v>
      </c>
      <c r="O399" t="s">
        <v>1973</v>
      </c>
      <c r="P399">
        <f>rounddown($AC$4*$AC$5 / G399,0)</f>
        <v>0</v>
      </c>
      <c r="Q399" s="2">
        <f>P399* F399</f>
        <v>0</v>
      </c>
      <c r="R399" s="4">
        <f>Q399/$AC$4</f>
        <v>0</v>
      </c>
      <c r="S399">
        <v>1.609</v>
      </c>
      <c r="T399">
        <v>0.1758</v>
      </c>
      <c r="V399">
        <v>398</v>
      </c>
      <c r="W399">
        <v>376</v>
      </c>
      <c r="X399">
        <v>321</v>
      </c>
      <c r="Y399">
        <v>228</v>
      </c>
    </row>
    <row r="400" spans="1:25">
      <c r="A400" t="s">
        <v>420</v>
      </c>
      <c r="B400" s="6" t="s">
        <v>1322</v>
      </c>
      <c r="C400" t="s">
        <v>1831</v>
      </c>
      <c r="D400" t="s">
        <v>1865</v>
      </c>
      <c r="E400" s="1">
        <v>16960927000</v>
      </c>
      <c r="F400" s="2">
        <v>196.9</v>
      </c>
      <c r="G400" s="2">
        <v>8.24</v>
      </c>
      <c r="H400" s="3">
        <v>0.0053</v>
      </c>
      <c r="I400">
        <v>0.0342</v>
      </c>
      <c r="J400" s="4">
        <v>0.173</v>
      </c>
      <c r="K400" s="4">
        <v>-0.042</v>
      </c>
      <c r="L400">
        <v>-0.048</v>
      </c>
      <c r="M400" s="4">
        <v>0.004</v>
      </c>
      <c r="N400">
        <v>-0.0182978511242957</v>
      </c>
      <c r="O400" t="s">
        <v>1966</v>
      </c>
      <c r="P400">
        <f>rounddown($AC$4*$AC$5 / G400,0)</f>
        <v>0</v>
      </c>
      <c r="Q400" s="2">
        <f>P400* F400</f>
        <v>0</v>
      </c>
      <c r="R400" s="4">
        <f>Q400/$AC$4</f>
        <v>0</v>
      </c>
      <c r="S400">
        <v>1.495</v>
      </c>
      <c r="T400">
        <v>-0.0751</v>
      </c>
      <c r="V400">
        <v>399</v>
      </c>
      <c r="W400">
        <v>409</v>
      </c>
      <c r="X400">
        <v>398</v>
      </c>
      <c r="Y400">
        <v>372</v>
      </c>
    </row>
    <row r="401" spans="1:25">
      <c r="A401" t="s">
        <v>421</v>
      </c>
      <c r="B401" s="6" t="s">
        <v>1323</v>
      </c>
      <c r="C401" t="s">
        <v>1833</v>
      </c>
      <c r="D401" t="s">
        <v>1856</v>
      </c>
      <c r="E401" s="1">
        <v>216454136000</v>
      </c>
      <c r="F401" s="2">
        <v>303.39</v>
      </c>
      <c r="G401" s="2">
        <v>5.24</v>
      </c>
      <c r="H401" s="3">
        <v>0.0051</v>
      </c>
      <c r="I401">
        <v>0.06419999999999999</v>
      </c>
      <c r="J401" s="4">
        <v>0.027</v>
      </c>
      <c r="K401" s="4">
        <v>-0.032</v>
      </c>
      <c r="L401">
        <v>-0.033</v>
      </c>
      <c r="M401" s="4">
        <v>-0.01</v>
      </c>
      <c r="N401">
        <v>-0.0227726599239836</v>
      </c>
      <c r="O401" t="s">
        <v>1973</v>
      </c>
      <c r="P401">
        <f>rounddown($AC$4*$AC$5 / G401,0)</f>
        <v>0</v>
      </c>
      <c r="Q401" s="2">
        <f>P401* F401</f>
        <v>0</v>
      </c>
      <c r="R401" s="4">
        <f>Q401/$AC$4</f>
        <v>0</v>
      </c>
      <c r="S401">
        <v>0.532</v>
      </c>
      <c r="T401">
        <v>-0.0157</v>
      </c>
      <c r="V401">
        <v>400</v>
      </c>
      <c r="W401">
        <v>362</v>
      </c>
      <c r="X401">
        <v>359</v>
      </c>
      <c r="Y401">
        <v>351</v>
      </c>
    </row>
    <row r="402" spans="1:25">
      <c r="A402" t="s">
        <v>422</v>
      </c>
      <c r="B402" s="6" t="s">
        <v>1324</v>
      </c>
      <c r="C402" t="s">
        <v>1833</v>
      </c>
      <c r="D402" t="s">
        <v>1936</v>
      </c>
      <c r="E402" s="1">
        <v>3085678000</v>
      </c>
      <c r="F402" s="2">
        <v>57.62</v>
      </c>
      <c r="G402" s="2">
        <v>1.84</v>
      </c>
      <c r="H402" s="3">
        <v>0.0049</v>
      </c>
      <c r="I402">
        <v>0.0429</v>
      </c>
      <c r="J402" s="4">
        <v>0.144</v>
      </c>
      <c r="K402" s="4">
        <v>-0.07000000000000001</v>
      </c>
      <c r="L402">
        <v>0.022</v>
      </c>
      <c r="M402" s="4">
        <v>0.042</v>
      </c>
      <c r="N402">
        <v>0.02054551895147</v>
      </c>
      <c r="O402" t="s">
        <v>1973</v>
      </c>
      <c r="P402">
        <f>rounddown($AC$4*$AC$5 / G402,0)</f>
        <v>0</v>
      </c>
      <c r="Q402" s="2">
        <f>P402* F402</f>
        <v>0</v>
      </c>
      <c r="R402" s="4">
        <f>Q402/$AC$4</f>
        <v>0</v>
      </c>
      <c r="S402">
        <v>0.882</v>
      </c>
      <c r="T402">
        <v>0.0421</v>
      </c>
      <c r="V402">
        <v>401</v>
      </c>
      <c r="W402">
        <v>395</v>
      </c>
      <c r="X402">
        <v>384</v>
      </c>
      <c r="Y402">
        <v>369</v>
      </c>
    </row>
    <row r="403" spans="1:25">
      <c r="A403" t="s">
        <v>423</v>
      </c>
      <c r="B403" s="6" t="s">
        <v>1325</v>
      </c>
      <c r="C403" t="s">
        <v>1834</v>
      </c>
      <c r="D403" t="s">
        <v>1862</v>
      </c>
      <c r="E403" s="1">
        <v>17896278000</v>
      </c>
      <c r="F403" s="2">
        <v>24.84</v>
      </c>
      <c r="G403" s="2">
        <v>0.59</v>
      </c>
      <c r="H403" s="3">
        <v>0.0047</v>
      </c>
      <c r="I403">
        <v>0.0403</v>
      </c>
      <c r="J403" s="4">
        <v>0.073</v>
      </c>
      <c r="K403" s="4">
        <v>-0.039</v>
      </c>
      <c r="L403">
        <v>0.027</v>
      </c>
      <c r="M403" s="4">
        <v>0.024</v>
      </c>
      <c r="N403">
        <v>0.0213815789473683</v>
      </c>
      <c r="O403" t="s">
        <v>1966</v>
      </c>
      <c r="P403">
        <f>rounddown($AC$4*$AC$5 / G403,0)</f>
        <v>0</v>
      </c>
      <c r="Q403" s="2">
        <f>P403* F403</f>
        <v>0</v>
      </c>
      <c r="R403" s="4">
        <f>Q403/$AC$4</f>
        <v>0</v>
      </c>
      <c r="S403">
        <v>0.998</v>
      </c>
      <c r="T403">
        <v>0.1374</v>
      </c>
      <c r="V403">
        <v>402</v>
      </c>
      <c r="W403">
        <v>367</v>
      </c>
      <c r="X403">
        <v>355</v>
      </c>
      <c r="Y403">
        <v>332</v>
      </c>
    </row>
    <row r="404" spans="1:25">
      <c r="A404" t="s">
        <v>424</v>
      </c>
      <c r="B404" s="6" t="s">
        <v>1326</v>
      </c>
      <c r="C404" t="s">
        <v>1836</v>
      </c>
      <c r="D404" t="s">
        <v>1917</v>
      </c>
      <c r="E404" s="1">
        <v>38364303000</v>
      </c>
      <c r="F404" s="2">
        <v>138.19</v>
      </c>
      <c r="G404" s="2">
        <v>2.62</v>
      </c>
      <c r="H404" s="3">
        <v>0.004</v>
      </c>
      <c r="I404">
        <v>0.0575</v>
      </c>
      <c r="J404" s="4">
        <v>0.039</v>
      </c>
      <c r="K404" s="4">
        <v>-0.025</v>
      </c>
      <c r="L404">
        <v>0.016</v>
      </c>
      <c r="M404" s="4">
        <v>0.051</v>
      </c>
      <c r="N404">
        <v>0.0107519016968986</v>
      </c>
      <c r="O404" t="s">
        <v>1971</v>
      </c>
      <c r="P404">
        <f>rounddown($AC$4*$AC$5 / G404,0)</f>
        <v>0</v>
      </c>
      <c r="Q404" s="2">
        <f>P404* F404</f>
        <v>0</v>
      </c>
      <c r="R404" s="4">
        <f>Q404/$AC$4</f>
        <v>0</v>
      </c>
      <c r="S404">
        <v>0.528</v>
      </c>
      <c r="T404">
        <v>0.0356</v>
      </c>
      <c r="V404">
        <v>403</v>
      </c>
      <c r="W404">
        <v>425</v>
      </c>
      <c r="X404">
        <v>456</v>
      </c>
      <c r="Y404">
        <v>480</v>
      </c>
    </row>
    <row r="405" spans="1:25">
      <c r="A405" t="s">
        <v>425</v>
      </c>
      <c r="B405" s="6" t="s">
        <v>1327</v>
      </c>
      <c r="C405" t="s">
        <v>1836</v>
      </c>
      <c r="D405" t="s">
        <v>1903</v>
      </c>
      <c r="E405" s="1">
        <v>20284928000</v>
      </c>
      <c r="F405" s="2">
        <v>93.79000000000001</v>
      </c>
      <c r="G405" s="2">
        <v>2.32</v>
      </c>
      <c r="H405" s="3">
        <v>0.0035</v>
      </c>
      <c r="I405">
        <v>0.0507</v>
      </c>
      <c r="J405" s="4">
        <v>0.039</v>
      </c>
      <c r="K405" s="4">
        <v>-0.032</v>
      </c>
      <c r="L405">
        <v>0.048</v>
      </c>
      <c r="M405" s="4">
        <v>0.115</v>
      </c>
      <c r="N405">
        <v>0.0331570830579424</v>
      </c>
      <c r="O405" t="s">
        <v>1971</v>
      </c>
      <c r="P405">
        <f>rounddown($AC$4*$AC$5 / G405,0)</f>
        <v>0</v>
      </c>
      <c r="Q405" s="2">
        <f>P405* F405</f>
        <v>0</v>
      </c>
      <c r="R405" s="4">
        <f>Q405/$AC$4</f>
        <v>0</v>
      </c>
      <c r="S405">
        <v>0.882</v>
      </c>
      <c r="T405">
        <v>0.09329999999999999</v>
      </c>
      <c r="V405">
        <v>404</v>
      </c>
      <c r="W405">
        <v>387</v>
      </c>
      <c r="X405">
        <v>390</v>
      </c>
      <c r="Y405">
        <v>388</v>
      </c>
    </row>
    <row r="406" spans="1:25">
      <c r="A406" t="s">
        <v>426</v>
      </c>
      <c r="B406" s="6" t="s">
        <v>1328</v>
      </c>
      <c r="C406" t="s">
        <v>1833</v>
      </c>
      <c r="D406" t="s">
        <v>1937</v>
      </c>
      <c r="E406" s="1">
        <v>15760846000</v>
      </c>
      <c r="F406" s="2">
        <v>108.3</v>
      </c>
      <c r="G406" s="2">
        <v>3.96</v>
      </c>
      <c r="H406" s="3">
        <v>0.0026</v>
      </c>
      <c r="I406">
        <v>0.025</v>
      </c>
      <c r="J406" s="4">
        <v>0.195</v>
      </c>
      <c r="K406" s="4">
        <v>-0.064</v>
      </c>
      <c r="L406">
        <v>0.044</v>
      </c>
      <c r="M406" s="4">
        <v>0.048</v>
      </c>
      <c r="N406">
        <v>0.0400460962258715</v>
      </c>
      <c r="O406" t="s">
        <v>1994</v>
      </c>
      <c r="P406">
        <f>rounddown($AC$4*$AC$5 / G406,0)</f>
        <v>0</v>
      </c>
      <c r="Q406" s="2">
        <f>P406* F406</f>
        <v>0</v>
      </c>
      <c r="R406" s="4">
        <f>Q406/$AC$4</f>
        <v>0</v>
      </c>
      <c r="S406">
        <v>1.211</v>
      </c>
      <c r="T406">
        <v>0.1321</v>
      </c>
      <c r="V406">
        <v>405</v>
      </c>
      <c r="W406">
        <v>363</v>
      </c>
      <c r="X406">
        <v>317</v>
      </c>
      <c r="Y406">
        <v>201</v>
      </c>
    </row>
    <row r="407" spans="1:25">
      <c r="A407" t="s">
        <v>427</v>
      </c>
      <c r="B407" s="6" t="s">
        <v>1329</v>
      </c>
      <c r="C407" t="s">
        <v>1833</v>
      </c>
      <c r="D407" t="s">
        <v>1938</v>
      </c>
      <c r="E407" s="1">
        <v>10051362000</v>
      </c>
      <c r="F407" s="2">
        <v>36.26</v>
      </c>
      <c r="G407" s="2">
        <v>1.46</v>
      </c>
      <c r="H407" s="3">
        <v>0.0023</v>
      </c>
      <c r="I407">
        <v>0.034</v>
      </c>
      <c r="J407" s="4">
        <v>0.08500000000000001</v>
      </c>
      <c r="K407" s="4">
        <v>-0.06900000000000001</v>
      </c>
      <c r="L407">
        <v>0.015</v>
      </c>
      <c r="M407" s="4">
        <v>0.022</v>
      </c>
      <c r="N407">
        <v>-0.0136017410228509</v>
      </c>
      <c r="O407" t="s">
        <v>1969</v>
      </c>
      <c r="P407">
        <f>rounddown($AC$4*$AC$5 / G407,0)</f>
        <v>0</v>
      </c>
      <c r="Q407" s="2">
        <f>P407* F407</f>
        <v>0</v>
      </c>
      <c r="R407" s="4">
        <f>Q407/$AC$4</f>
        <v>0</v>
      </c>
      <c r="S407">
        <v>1.351</v>
      </c>
      <c r="T407">
        <v>0.0129</v>
      </c>
      <c r="V407">
        <v>406</v>
      </c>
      <c r="W407">
        <v>421</v>
      </c>
      <c r="X407">
        <v>435</v>
      </c>
      <c r="Y407">
        <v>456</v>
      </c>
    </row>
    <row r="408" spans="1:25">
      <c r="A408" t="s">
        <v>428</v>
      </c>
      <c r="B408" s="6" t="s">
        <v>1330</v>
      </c>
      <c r="C408" t="s">
        <v>1831</v>
      </c>
      <c r="D408" t="s">
        <v>1867</v>
      </c>
      <c r="E408" s="1">
        <v>18653460000</v>
      </c>
      <c r="F408" s="2">
        <v>97.16</v>
      </c>
      <c r="G408" s="2">
        <v>2.25</v>
      </c>
      <c r="H408" s="3">
        <v>0.0023</v>
      </c>
      <c r="I408">
        <v>0.0315</v>
      </c>
      <c r="J408" s="4">
        <v>0.046</v>
      </c>
      <c r="K408" s="4">
        <v>-0.037</v>
      </c>
      <c r="L408">
        <v>0.06</v>
      </c>
      <c r="M408" s="4">
        <v>0.027</v>
      </c>
      <c r="N408">
        <v>0.0539104024297645</v>
      </c>
      <c r="O408" t="s">
        <v>1972</v>
      </c>
      <c r="P408">
        <f>rounddown($AC$4*$AC$5 / G408,0)</f>
        <v>0</v>
      </c>
      <c r="Q408" s="2">
        <f>P408* F408</f>
        <v>0</v>
      </c>
      <c r="R408" s="4">
        <f>Q408/$AC$4</f>
        <v>0</v>
      </c>
      <c r="S408">
        <v>0.612</v>
      </c>
      <c r="T408">
        <v>0.0416</v>
      </c>
      <c r="V408">
        <v>407</v>
      </c>
      <c r="W408">
        <v>461</v>
      </c>
      <c r="X408">
        <v>496</v>
      </c>
      <c r="Y408">
        <v>513</v>
      </c>
    </row>
    <row r="409" spans="1:25">
      <c r="A409" t="s">
        <v>429</v>
      </c>
      <c r="B409" s="6" t="s">
        <v>1331</v>
      </c>
      <c r="C409" t="s">
        <v>1834</v>
      </c>
      <c r="D409" t="s">
        <v>1862</v>
      </c>
      <c r="E409" s="1">
        <v>84385006000</v>
      </c>
      <c r="F409" s="2">
        <v>174.79</v>
      </c>
      <c r="G409" s="2">
        <v>4.8</v>
      </c>
      <c r="H409" s="3">
        <v>0.0021</v>
      </c>
      <c r="I409">
        <v>0.0334</v>
      </c>
      <c r="J409" s="4">
        <v>0.043</v>
      </c>
      <c r="K409" s="4">
        <v>-0.041</v>
      </c>
      <c r="L409">
        <v>-0.021</v>
      </c>
      <c r="M409" s="4">
        <v>-0.07099999999999999</v>
      </c>
      <c r="N409">
        <v>-0.0125974466162016</v>
      </c>
      <c r="O409" t="s">
        <v>1972</v>
      </c>
      <c r="P409">
        <f>rounddown($AC$4*$AC$5 / G409,0)</f>
        <v>0</v>
      </c>
      <c r="Q409" s="2">
        <f>P409* F409</f>
        <v>0</v>
      </c>
      <c r="R409" s="4">
        <f>Q409/$AC$4</f>
        <v>0</v>
      </c>
      <c r="S409">
        <v>0.93</v>
      </c>
      <c r="T409">
        <v>-0.0055</v>
      </c>
      <c r="V409">
        <v>408</v>
      </c>
      <c r="W409">
        <v>418</v>
      </c>
      <c r="X409">
        <v>444</v>
      </c>
      <c r="Y409">
        <v>447</v>
      </c>
    </row>
    <row r="410" spans="1:25">
      <c r="A410" t="s">
        <v>430</v>
      </c>
      <c r="B410" s="6" t="s">
        <v>1332</v>
      </c>
      <c r="C410" t="s">
        <v>1826</v>
      </c>
      <c r="D410" t="s">
        <v>1886</v>
      </c>
      <c r="E410" s="1">
        <v>5070687000</v>
      </c>
      <c r="F410" s="2">
        <v>129.72</v>
      </c>
      <c r="G410" s="2">
        <v>4.6</v>
      </c>
      <c r="H410" s="3">
        <v>0.0021</v>
      </c>
      <c r="I410">
        <v>0.0182</v>
      </c>
      <c r="J410" s="4">
        <v>0.063</v>
      </c>
      <c r="K410" s="4">
        <v>-0.064</v>
      </c>
      <c r="L410">
        <v>0.055</v>
      </c>
      <c r="M410" s="4">
        <v>0.058</v>
      </c>
      <c r="N410">
        <v>0.0609307270794143</v>
      </c>
      <c r="O410" t="s">
        <v>1973</v>
      </c>
      <c r="P410">
        <f>rounddown($AC$4*$AC$5 / G410,0)</f>
        <v>0</v>
      </c>
      <c r="Q410" s="2">
        <f>P410* F410</f>
        <v>0</v>
      </c>
      <c r="R410" s="4">
        <f>Q410/$AC$4</f>
        <v>0</v>
      </c>
      <c r="S410">
        <v>1.272</v>
      </c>
      <c r="T410">
        <v>0.0732</v>
      </c>
      <c r="V410">
        <v>409</v>
      </c>
      <c r="W410">
        <v>406</v>
      </c>
      <c r="X410">
        <v>386</v>
      </c>
      <c r="Y410">
        <v>344</v>
      </c>
    </row>
    <row r="411" spans="1:25">
      <c r="A411" t="s">
        <v>431</v>
      </c>
      <c r="B411" s="6" t="s">
        <v>1333</v>
      </c>
      <c r="C411" t="s">
        <v>1834</v>
      </c>
      <c r="D411" t="s">
        <v>1914</v>
      </c>
      <c r="E411" s="1">
        <v>2253648000</v>
      </c>
      <c r="F411" s="2">
        <v>11.25</v>
      </c>
      <c r="G411" s="2">
        <v>0.37</v>
      </c>
      <c r="H411" s="3">
        <v>0.0019</v>
      </c>
      <c r="I411">
        <v>0.0286</v>
      </c>
      <c r="J411" s="4">
        <v>0.058</v>
      </c>
      <c r="K411" s="4">
        <v>-0.042</v>
      </c>
      <c r="L411">
        <v>0.06</v>
      </c>
      <c r="M411" s="4">
        <v>0.07099999999999999</v>
      </c>
      <c r="N411">
        <v>0.0523854069223574</v>
      </c>
      <c r="O411" t="s">
        <v>1966</v>
      </c>
      <c r="P411">
        <f>rounddown($AC$4*$AC$5 / G411,0)</f>
        <v>0</v>
      </c>
      <c r="Q411" s="2">
        <f>P411* F411</f>
        <v>0</v>
      </c>
      <c r="R411" s="4">
        <f>Q411/$AC$4</f>
        <v>0</v>
      </c>
      <c r="S411">
        <v>1.385</v>
      </c>
      <c r="T411">
        <v>0.0951</v>
      </c>
      <c r="V411">
        <v>410</v>
      </c>
      <c r="W411">
        <v>430</v>
      </c>
      <c r="X411">
        <v>427</v>
      </c>
      <c r="Y411">
        <v>421</v>
      </c>
    </row>
    <row r="412" spans="1:25">
      <c r="A412" t="s">
        <v>432</v>
      </c>
      <c r="B412" s="6" t="s">
        <v>1334</v>
      </c>
      <c r="C412" t="s">
        <v>1833</v>
      </c>
      <c r="D412" t="s">
        <v>1870</v>
      </c>
      <c r="E412" s="1">
        <v>4414855000</v>
      </c>
      <c r="F412" s="2">
        <v>41.66</v>
      </c>
      <c r="G412" s="2">
        <v>1.1</v>
      </c>
      <c r="H412" s="3">
        <v>0.0017</v>
      </c>
      <c r="I412">
        <v>0.0168</v>
      </c>
      <c r="J412" s="4">
        <v>0.096</v>
      </c>
      <c r="K412" s="4">
        <v>-0.044</v>
      </c>
      <c r="L412">
        <v>-0.011</v>
      </c>
      <c r="M412" s="4">
        <v>-0.05</v>
      </c>
      <c r="N412">
        <v>0.0185819070904644</v>
      </c>
      <c r="O412" t="s">
        <v>1969</v>
      </c>
      <c r="P412">
        <f>rounddown($AC$4*$AC$5 / G412,0)</f>
        <v>0</v>
      </c>
      <c r="Q412" s="2">
        <f>P412* F412</f>
        <v>0</v>
      </c>
      <c r="R412" s="4">
        <f>Q412/$AC$4</f>
        <v>0</v>
      </c>
      <c r="S412">
        <v>0.751</v>
      </c>
      <c r="T412">
        <v>0.0587</v>
      </c>
      <c r="V412">
        <v>411</v>
      </c>
      <c r="W412">
        <v>383</v>
      </c>
      <c r="X412">
        <v>367</v>
      </c>
      <c r="Y412">
        <v>285</v>
      </c>
    </row>
    <row r="413" spans="1:25">
      <c r="A413" t="s">
        <v>433</v>
      </c>
      <c r="B413" s="6" t="s">
        <v>1335</v>
      </c>
      <c r="C413" t="s">
        <v>1834</v>
      </c>
      <c r="D413" t="s">
        <v>1862</v>
      </c>
      <c r="E413" s="1">
        <v>23359185000</v>
      </c>
      <c r="F413" s="2">
        <v>216.65</v>
      </c>
      <c r="G413" s="2">
        <v>7.1</v>
      </c>
      <c r="H413" s="3">
        <v>0.0013</v>
      </c>
      <c r="I413">
        <v>0.0167</v>
      </c>
      <c r="J413" s="4">
        <v>0.189</v>
      </c>
      <c r="K413" s="4">
        <v>-0.045</v>
      </c>
      <c r="L413">
        <v>0.141</v>
      </c>
      <c r="M413" s="4">
        <v>0.094</v>
      </c>
      <c r="N413">
        <v>0.0924263816054862</v>
      </c>
      <c r="O413" t="s">
        <v>1976</v>
      </c>
      <c r="P413">
        <f>rounddown($AC$4*$AC$5 / G413,0)</f>
        <v>0</v>
      </c>
      <c r="Q413" s="2">
        <f>P413* F413</f>
        <v>0</v>
      </c>
      <c r="R413" s="4">
        <f>Q413/$AC$4</f>
        <v>0</v>
      </c>
      <c r="S413">
        <v>0.88</v>
      </c>
      <c r="T413">
        <v>0.1557</v>
      </c>
      <c r="V413">
        <v>412</v>
      </c>
      <c r="W413">
        <v>513</v>
      </c>
      <c r="X413">
        <v>589</v>
      </c>
      <c r="Y413">
        <v>593</v>
      </c>
    </row>
    <row r="414" spans="1:25">
      <c r="A414" t="s">
        <v>434</v>
      </c>
      <c r="B414" s="6" t="s">
        <v>1336</v>
      </c>
      <c r="C414" t="s">
        <v>1831</v>
      </c>
      <c r="D414" t="s">
        <v>1844</v>
      </c>
      <c r="E414" s="1">
        <v>10554706000</v>
      </c>
      <c r="F414" s="2">
        <v>55.35</v>
      </c>
      <c r="G414" s="2">
        <v>1.73</v>
      </c>
      <c r="H414" s="3">
        <v>0.0013</v>
      </c>
      <c r="I414">
        <v>0.0186</v>
      </c>
      <c r="J414" s="4">
        <v>0.177</v>
      </c>
      <c r="K414" s="4">
        <v>-0.043</v>
      </c>
      <c r="L414">
        <v>-0.033</v>
      </c>
      <c r="M414" s="4">
        <v>-0.022</v>
      </c>
      <c r="N414">
        <v>-0.0154749199573105</v>
      </c>
      <c r="O414" t="s">
        <v>1973</v>
      </c>
      <c r="P414">
        <f>rounddown($AC$4*$AC$5 / G414,0)</f>
        <v>0</v>
      </c>
      <c r="Q414" s="2">
        <f>P414* F414</f>
        <v>0</v>
      </c>
      <c r="R414" s="4">
        <f>Q414/$AC$4</f>
        <v>0</v>
      </c>
      <c r="S414">
        <v>0.291</v>
      </c>
      <c r="T414">
        <v>0.0118</v>
      </c>
      <c r="V414">
        <v>413</v>
      </c>
      <c r="W414">
        <v>392</v>
      </c>
      <c r="X414">
        <v>395</v>
      </c>
      <c r="Y414">
        <v>391</v>
      </c>
    </row>
    <row r="415" spans="1:25">
      <c r="A415" t="s">
        <v>435</v>
      </c>
      <c r="B415" s="6" t="s">
        <v>1337</v>
      </c>
      <c r="C415" t="s">
        <v>1831</v>
      </c>
      <c r="D415" t="s">
        <v>1844</v>
      </c>
      <c r="E415" s="1">
        <v>78915609000</v>
      </c>
      <c r="F415" s="2">
        <v>750.14</v>
      </c>
      <c r="G415" s="2">
        <v>20.05</v>
      </c>
      <c r="H415" s="3">
        <v>0.0013</v>
      </c>
      <c r="I415">
        <v>0.0278</v>
      </c>
      <c r="J415" s="4">
        <v>0.049</v>
      </c>
      <c r="K415" s="4">
        <v>-0.036</v>
      </c>
      <c r="L415">
        <v>-0.013</v>
      </c>
      <c r="M415" s="4">
        <v>0.119</v>
      </c>
      <c r="N415">
        <v>-0.0101082079704407</v>
      </c>
      <c r="O415" t="s">
        <v>1969</v>
      </c>
      <c r="P415">
        <f>rounddown($AC$4*$AC$5 / G415,0)</f>
        <v>0</v>
      </c>
      <c r="Q415" s="2">
        <f>P415* F415</f>
        <v>0</v>
      </c>
      <c r="R415" s="4">
        <f>Q415/$AC$4</f>
        <v>0</v>
      </c>
      <c r="S415">
        <v>0.397</v>
      </c>
      <c r="T415">
        <v>0.0303</v>
      </c>
      <c r="V415">
        <v>414</v>
      </c>
      <c r="W415">
        <v>435</v>
      </c>
      <c r="X415">
        <v>460</v>
      </c>
      <c r="Y415">
        <v>461</v>
      </c>
    </row>
    <row r="416" spans="1:25">
      <c r="A416" t="s">
        <v>436</v>
      </c>
      <c r="B416" s="6" t="s">
        <v>1338</v>
      </c>
      <c r="C416" t="s">
        <v>1826</v>
      </c>
      <c r="D416" t="s">
        <v>1849</v>
      </c>
      <c r="E416" s="1">
        <v>11758166000</v>
      </c>
      <c r="F416" s="2">
        <v>447.67</v>
      </c>
      <c r="G416" s="2">
        <v>25.81</v>
      </c>
      <c r="H416" s="3">
        <v>0.0012</v>
      </c>
      <c r="I416">
        <v>0.0128</v>
      </c>
      <c r="J416" s="4">
        <v>0.179</v>
      </c>
      <c r="K416" s="4">
        <v>-0.1</v>
      </c>
      <c r="L416">
        <v>0.24</v>
      </c>
      <c r="M416" s="4">
        <v>0.461</v>
      </c>
      <c r="N416">
        <v>0.1766545760395312</v>
      </c>
      <c r="O416" t="s">
        <v>1974</v>
      </c>
      <c r="P416">
        <f>rounddown($AC$4*$AC$5 / G416,0)</f>
        <v>0</v>
      </c>
      <c r="Q416" s="2">
        <f>P416* F416</f>
        <v>0</v>
      </c>
      <c r="R416" s="4">
        <f>Q416/$AC$4</f>
        <v>0</v>
      </c>
      <c r="S416">
        <v>2.566</v>
      </c>
      <c r="T416">
        <v>0.2826</v>
      </c>
      <c r="V416">
        <v>415</v>
      </c>
      <c r="W416">
        <v>411</v>
      </c>
      <c r="X416">
        <v>369</v>
      </c>
      <c r="Y416">
        <v>415</v>
      </c>
    </row>
    <row r="417" spans="1:25">
      <c r="A417" t="s">
        <v>437</v>
      </c>
      <c r="B417" s="6" t="s">
        <v>1339</v>
      </c>
      <c r="C417" t="s">
        <v>1836</v>
      </c>
      <c r="D417" t="s">
        <v>1930</v>
      </c>
      <c r="E417" s="1">
        <v>58774135000</v>
      </c>
      <c r="F417" s="2">
        <v>111.28</v>
      </c>
      <c r="G417" s="2">
        <v>2.09</v>
      </c>
      <c r="H417" s="3">
        <v>0.0011</v>
      </c>
      <c r="I417">
        <v>0.0301</v>
      </c>
      <c r="J417" s="4">
        <v>0.034</v>
      </c>
      <c r="K417" s="4">
        <v>-0.034</v>
      </c>
      <c r="L417">
        <v>0.01</v>
      </c>
      <c r="M417" s="4">
        <v>0.032</v>
      </c>
      <c r="N417">
        <v>0.0087019579405367</v>
      </c>
      <c r="O417" t="s">
        <v>1969</v>
      </c>
      <c r="P417">
        <f>rounddown($AC$4*$AC$5 / G417,0)</f>
        <v>0</v>
      </c>
      <c r="Q417" s="2">
        <f>P417* F417</f>
        <v>0</v>
      </c>
      <c r="R417" s="4">
        <f>Q417/$AC$4</f>
        <v>0</v>
      </c>
      <c r="S417">
        <v>0.652</v>
      </c>
      <c r="T417">
        <v>0.0186</v>
      </c>
      <c r="V417">
        <v>416</v>
      </c>
      <c r="W417">
        <v>442</v>
      </c>
      <c r="X417">
        <v>479</v>
      </c>
      <c r="Y417">
        <v>523</v>
      </c>
    </row>
    <row r="418" spans="1:25">
      <c r="A418" t="s">
        <v>438</v>
      </c>
      <c r="B418" s="6" t="s">
        <v>1340</v>
      </c>
      <c r="C418" t="s">
        <v>1836</v>
      </c>
      <c r="D418" t="s">
        <v>1910</v>
      </c>
      <c r="E418" s="1">
        <v>13467289000</v>
      </c>
      <c r="F418" s="2">
        <v>332.99</v>
      </c>
      <c r="G418" s="2">
        <v>7.02</v>
      </c>
      <c r="H418" s="3">
        <v>0.0011</v>
      </c>
      <c r="I418">
        <v>0.0269</v>
      </c>
      <c r="J418" s="4">
        <v>0.028</v>
      </c>
      <c r="K418" s="4">
        <v>-0.026</v>
      </c>
      <c r="L418">
        <v>0.023</v>
      </c>
      <c r="M418" s="4">
        <v>0.012</v>
      </c>
      <c r="N418">
        <v>0.0149658619848818</v>
      </c>
      <c r="O418" t="s">
        <v>1969</v>
      </c>
      <c r="P418">
        <f>rounddown($AC$4*$AC$5 / G418,0)</f>
        <v>0</v>
      </c>
      <c r="Q418" s="2">
        <f>P418* F418</f>
        <v>0</v>
      </c>
      <c r="R418" s="4">
        <f>Q418/$AC$4</f>
        <v>0</v>
      </c>
      <c r="S418">
        <v>0.333</v>
      </c>
      <c r="T418">
        <v>0.0593</v>
      </c>
      <c r="V418">
        <v>417</v>
      </c>
      <c r="W418">
        <v>413</v>
      </c>
      <c r="X418">
        <v>422</v>
      </c>
      <c r="Y418">
        <v>459</v>
      </c>
    </row>
    <row r="419" spans="1:25">
      <c r="A419" t="s">
        <v>439</v>
      </c>
      <c r="B419" s="6" t="s">
        <v>1341</v>
      </c>
      <c r="C419" t="s">
        <v>1830</v>
      </c>
      <c r="D419" t="s">
        <v>1841</v>
      </c>
      <c r="E419" s="1">
        <v>5208178000</v>
      </c>
      <c r="F419" s="2">
        <v>100.04</v>
      </c>
      <c r="G419" s="2">
        <v>2.42</v>
      </c>
      <c r="H419" s="3">
        <v>0.0011</v>
      </c>
      <c r="I419">
        <v>0.0195</v>
      </c>
      <c r="J419" s="4">
        <v>0.098</v>
      </c>
      <c r="K419" s="4">
        <v>-0.038</v>
      </c>
      <c r="L419">
        <v>-0.012</v>
      </c>
      <c r="M419" s="4">
        <v>-0.039</v>
      </c>
      <c r="N419">
        <v>0.0011007705393775</v>
      </c>
      <c r="O419" t="s">
        <v>1987</v>
      </c>
      <c r="P419">
        <f>rounddown($AC$4*$AC$5 / G419,0)</f>
        <v>0</v>
      </c>
      <c r="Q419" s="2">
        <f>P419* F419</f>
        <v>0</v>
      </c>
      <c r="R419" s="4">
        <f>Q419/$AC$4</f>
        <v>0</v>
      </c>
      <c r="S419">
        <v>0.367</v>
      </c>
      <c r="T419">
        <v>-0.004</v>
      </c>
      <c r="V419">
        <v>418</v>
      </c>
      <c r="W419">
        <v>431</v>
      </c>
      <c r="X419">
        <v>473</v>
      </c>
      <c r="Y419">
        <v>518</v>
      </c>
    </row>
    <row r="420" spans="1:25">
      <c r="A420" t="s">
        <v>440</v>
      </c>
      <c r="B420" s="6" t="s">
        <v>1342</v>
      </c>
      <c r="C420" t="s">
        <v>1835</v>
      </c>
      <c r="D420" t="s">
        <v>1905</v>
      </c>
      <c r="E420" s="1">
        <v>437593342000</v>
      </c>
      <c r="F420" s="2">
        <v>104.5</v>
      </c>
      <c r="G420" s="2">
        <v>3.2</v>
      </c>
      <c r="H420" s="3">
        <v>0.0009</v>
      </c>
      <c r="I420">
        <v>0.0106</v>
      </c>
      <c r="J420" s="4">
        <v>0.138</v>
      </c>
      <c r="K420" s="4">
        <v>-0.049</v>
      </c>
      <c r="L420">
        <v>0.128</v>
      </c>
      <c r="M420" s="4">
        <v>-0.017</v>
      </c>
      <c r="N420">
        <v>0.0713553413984005</v>
      </c>
      <c r="O420" t="s">
        <v>1992</v>
      </c>
      <c r="P420">
        <f>rounddown($AC$4*$AC$5 / G420,0)</f>
        <v>0</v>
      </c>
      <c r="Q420" s="2">
        <f>P420* F420</f>
        <v>0</v>
      </c>
      <c r="R420" s="4">
        <f>Q420/$AC$4</f>
        <v>0</v>
      </c>
      <c r="S420">
        <v>1.669</v>
      </c>
      <c r="T420">
        <v>-0.0021</v>
      </c>
      <c r="V420">
        <v>419</v>
      </c>
      <c r="W420">
        <v>536</v>
      </c>
      <c r="X420">
        <v>640</v>
      </c>
      <c r="Y420">
        <v>738</v>
      </c>
    </row>
    <row r="421" spans="1:25">
      <c r="A421" t="s">
        <v>441</v>
      </c>
      <c r="B421" s="6" t="s">
        <v>1343</v>
      </c>
      <c r="C421" t="s">
        <v>1831</v>
      </c>
      <c r="D421" t="s">
        <v>1844</v>
      </c>
      <c r="E421" s="1">
        <v>8217423000</v>
      </c>
      <c r="F421" s="2">
        <v>67.39</v>
      </c>
      <c r="G421" s="2">
        <v>2.49</v>
      </c>
      <c r="H421" s="3">
        <v>0.0009</v>
      </c>
      <c r="I421">
        <v>0.019</v>
      </c>
      <c r="J421" s="4">
        <v>0.055</v>
      </c>
      <c r="K421" s="4">
        <v>-0.103</v>
      </c>
      <c r="L421">
        <v>0.055</v>
      </c>
      <c r="M421" s="4">
        <v>0.208</v>
      </c>
      <c r="N421">
        <v>0.0431888544891641</v>
      </c>
      <c r="O421" t="s">
        <v>1967</v>
      </c>
      <c r="P421">
        <f>rounddown($AC$4*$AC$5 / G421,0)</f>
        <v>0</v>
      </c>
      <c r="Q421" s="2">
        <f>P421* F421</f>
        <v>0</v>
      </c>
      <c r="R421" s="4">
        <f>Q421/$AC$4</f>
        <v>0</v>
      </c>
      <c r="S421">
        <v>0.479</v>
      </c>
      <c r="T421">
        <v>0.0347</v>
      </c>
      <c r="V421">
        <v>420</v>
      </c>
      <c r="W421">
        <v>487</v>
      </c>
      <c r="X421">
        <v>554</v>
      </c>
      <c r="Y421">
        <v>614</v>
      </c>
    </row>
    <row r="422" spans="1:25">
      <c r="A422" t="s">
        <v>442</v>
      </c>
      <c r="B422" s="6" t="s">
        <v>1344</v>
      </c>
      <c r="C422" t="s">
        <v>1836</v>
      </c>
      <c r="D422" t="s">
        <v>1913</v>
      </c>
      <c r="E422" s="1">
        <v>4522122000</v>
      </c>
      <c r="F422" s="2">
        <v>101.99</v>
      </c>
      <c r="G422" s="2">
        <v>2.85</v>
      </c>
      <c r="H422" s="3">
        <v>0.0009</v>
      </c>
      <c r="I422">
        <v>0.0168</v>
      </c>
      <c r="J422" s="4">
        <v>0.051</v>
      </c>
      <c r="K422" s="4">
        <v>-0.07099999999999999</v>
      </c>
      <c r="L422">
        <v>0.062</v>
      </c>
      <c r="M422" s="4">
        <v>0.128</v>
      </c>
      <c r="N422">
        <v>0.0465879938429962</v>
      </c>
      <c r="O422" t="s">
        <v>1992</v>
      </c>
      <c r="P422">
        <f>rounddown($AC$4*$AC$5 / G422,0)</f>
        <v>0</v>
      </c>
      <c r="Q422" s="2">
        <f>P422* F422</f>
        <v>0</v>
      </c>
      <c r="R422" s="4">
        <f>Q422/$AC$4</f>
        <v>0</v>
      </c>
      <c r="S422">
        <v>0.671</v>
      </c>
      <c r="T422">
        <v>0.0847</v>
      </c>
      <c r="V422">
        <v>421</v>
      </c>
      <c r="W422">
        <v>428</v>
      </c>
      <c r="X422">
        <v>430</v>
      </c>
      <c r="Y422">
        <v>406</v>
      </c>
    </row>
    <row r="423" spans="1:25">
      <c r="A423" t="s">
        <v>443</v>
      </c>
      <c r="B423" s="6" t="s">
        <v>1345</v>
      </c>
      <c r="C423" t="s">
        <v>1831</v>
      </c>
      <c r="D423" t="s">
        <v>1867</v>
      </c>
      <c r="E423" s="1">
        <v>3531872000</v>
      </c>
      <c r="F423" s="2">
        <v>64.98</v>
      </c>
      <c r="G423" s="2">
        <v>2.17</v>
      </c>
      <c r="H423" s="3">
        <v>0.0008</v>
      </c>
      <c r="I423">
        <v>0.017</v>
      </c>
      <c r="J423" s="4">
        <v>0.051</v>
      </c>
      <c r="K423" s="4">
        <v>-0.048</v>
      </c>
      <c r="L423">
        <v>0.021</v>
      </c>
      <c r="M423" s="4">
        <v>0.132</v>
      </c>
      <c r="N423">
        <v>0.0202543570419218</v>
      </c>
      <c r="O423" t="s">
        <v>1974</v>
      </c>
      <c r="P423">
        <f>rounddown($AC$4*$AC$5 / G423,0)</f>
        <v>0</v>
      </c>
      <c r="Q423" s="2">
        <f>P423* F423</f>
        <v>0</v>
      </c>
      <c r="R423" s="4">
        <f>Q423/$AC$4</f>
        <v>0</v>
      </c>
      <c r="S423">
        <v>0.972</v>
      </c>
      <c r="T423">
        <v>0.0193</v>
      </c>
      <c r="V423">
        <v>422</v>
      </c>
      <c r="W423">
        <v>433</v>
      </c>
      <c r="X423">
        <v>421</v>
      </c>
      <c r="Y423">
        <v>383</v>
      </c>
    </row>
    <row r="424" spans="1:25">
      <c r="A424" t="s">
        <v>444</v>
      </c>
      <c r="B424" s="6" t="s">
        <v>1346</v>
      </c>
      <c r="C424" t="s">
        <v>1830</v>
      </c>
      <c r="D424" t="s">
        <v>1901</v>
      </c>
      <c r="E424" s="1">
        <v>9255832000</v>
      </c>
      <c r="F424" s="2">
        <v>16.09</v>
      </c>
      <c r="G424" s="2">
        <v>0.53</v>
      </c>
      <c r="H424" s="3">
        <v>0.0007</v>
      </c>
      <c r="I424">
        <v>0.0186</v>
      </c>
      <c r="J424" s="4">
        <v>0.036</v>
      </c>
      <c r="K424" s="4">
        <v>-0.06</v>
      </c>
      <c r="L424">
        <v>-0.073</v>
      </c>
      <c r="M424" s="4">
        <v>-0.11</v>
      </c>
      <c r="N424">
        <v>-0.0661636680208938</v>
      </c>
      <c r="O424" t="s">
        <v>1996</v>
      </c>
      <c r="P424">
        <f>rounddown($AC$4*$AC$5 / G424,0)</f>
        <v>0</v>
      </c>
      <c r="Q424" s="2">
        <f>P424* F424</f>
        <v>0</v>
      </c>
      <c r="R424" s="4">
        <f>Q424/$AC$4</f>
        <v>0</v>
      </c>
      <c r="S424">
        <v>0.273</v>
      </c>
      <c r="T424">
        <v>-0.1018</v>
      </c>
      <c r="V424">
        <v>423</v>
      </c>
      <c r="W424">
        <v>453</v>
      </c>
      <c r="X424">
        <v>494</v>
      </c>
      <c r="Y424">
        <v>563</v>
      </c>
    </row>
    <row r="425" spans="1:25">
      <c r="A425" t="s">
        <v>445</v>
      </c>
      <c r="B425" s="6" t="s">
        <v>1347</v>
      </c>
      <c r="C425" t="s">
        <v>1826</v>
      </c>
      <c r="D425" t="s">
        <v>1881</v>
      </c>
      <c r="E425" s="1">
        <v>24891048000</v>
      </c>
      <c r="F425" s="2">
        <v>269.17</v>
      </c>
      <c r="G425" s="2">
        <v>7.18</v>
      </c>
      <c r="H425" s="3">
        <v>0.0007</v>
      </c>
      <c r="I425">
        <v>0.0116</v>
      </c>
      <c r="J425" s="4">
        <v>0.056</v>
      </c>
      <c r="K425" s="4">
        <v>-0.076</v>
      </c>
      <c r="L425">
        <v>0.109</v>
      </c>
      <c r="M425" s="4">
        <v>0.052</v>
      </c>
      <c r="N425">
        <v>0.0496003119516477</v>
      </c>
      <c r="O425" t="s">
        <v>1971</v>
      </c>
      <c r="P425">
        <f>rounddown($AC$4*$AC$5 / G425,0)</f>
        <v>0</v>
      </c>
      <c r="Q425" s="2">
        <f>P425* F425</f>
        <v>0</v>
      </c>
      <c r="R425" s="4">
        <f>Q425/$AC$4</f>
        <v>0</v>
      </c>
      <c r="S425">
        <v>0.695</v>
      </c>
      <c r="T425">
        <v>0.0732</v>
      </c>
      <c r="V425">
        <v>424</v>
      </c>
      <c r="W425">
        <v>512</v>
      </c>
      <c r="X425">
        <v>597</v>
      </c>
      <c r="Y425">
        <v>687</v>
      </c>
    </row>
    <row r="426" spans="1:25">
      <c r="A426" t="s">
        <v>446</v>
      </c>
      <c r="B426" s="6" t="s">
        <v>1348</v>
      </c>
      <c r="C426" t="s">
        <v>1832</v>
      </c>
      <c r="D426" t="s">
        <v>1895</v>
      </c>
      <c r="E426" s="1">
        <v>66823651000</v>
      </c>
      <c r="F426" s="2">
        <v>298.16</v>
      </c>
      <c r="G426" s="2">
        <v>5.04</v>
      </c>
      <c r="H426" s="3">
        <v>0.0007</v>
      </c>
      <c r="I426">
        <v>0.0156</v>
      </c>
      <c r="J426" s="4">
        <v>0.032</v>
      </c>
      <c r="K426" s="4">
        <v>-0.035</v>
      </c>
      <c r="L426">
        <v>0.013</v>
      </c>
      <c r="M426" s="4">
        <v>0.042</v>
      </c>
      <c r="N426">
        <v>0.0200129998973692</v>
      </c>
      <c r="O426" t="s">
        <v>1993</v>
      </c>
      <c r="P426">
        <f>rounddown($AC$4*$AC$5 / G426,0)</f>
        <v>0</v>
      </c>
      <c r="Q426" s="2">
        <f>P426* F426</f>
        <v>0</v>
      </c>
      <c r="R426" s="4">
        <f>Q426/$AC$4</f>
        <v>0</v>
      </c>
      <c r="S426">
        <v>1.31</v>
      </c>
      <c r="T426">
        <v>0.0111</v>
      </c>
      <c r="V426">
        <v>425</v>
      </c>
      <c r="W426">
        <v>429</v>
      </c>
      <c r="X426">
        <v>441</v>
      </c>
      <c r="Y426">
        <v>429</v>
      </c>
    </row>
    <row r="427" spans="1:25">
      <c r="A427" t="s">
        <v>447</v>
      </c>
      <c r="B427" s="6" t="s">
        <v>1349</v>
      </c>
      <c r="C427" t="s">
        <v>1836</v>
      </c>
      <c r="D427" t="s">
        <v>1913</v>
      </c>
      <c r="E427" s="1">
        <v>90161996000</v>
      </c>
      <c r="F427" s="2">
        <v>219.92</v>
      </c>
      <c r="G427" s="2">
        <v>5.29</v>
      </c>
      <c r="H427" s="3">
        <v>0.0004</v>
      </c>
      <c r="I427">
        <v>0.0081</v>
      </c>
      <c r="J427" s="4">
        <v>0.038</v>
      </c>
      <c r="K427" s="4">
        <v>-0.052</v>
      </c>
      <c r="L427">
        <v>0.037</v>
      </c>
      <c r="M427" s="4">
        <v>0.092</v>
      </c>
      <c r="N427">
        <v>0.0294434302298365</v>
      </c>
      <c r="O427" t="s">
        <v>1986</v>
      </c>
      <c r="P427">
        <f>rounddown($AC$4*$AC$5 / G427,0)</f>
        <v>0</v>
      </c>
      <c r="Q427" s="2">
        <f>P427* F427</f>
        <v>0</v>
      </c>
      <c r="R427" s="4">
        <f>Q427/$AC$4</f>
        <v>0</v>
      </c>
      <c r="S427">
        <v>0.956</v>
      </c>
      <c r="T427">
        <v>0.1112</v>
      </c>
      <c r="V427">
        <v>426</v>
      </c>
      <c r="W427">
        <v>407</v>
      </c>
      <c r="X427">
        <v>393</v>
      </c>
      <c r="Y427">
        <v>339</v>
      </c>
    </row>
    <row r="428" spans="1:25">
      <c r="A428" t="s">
        <v>448</v>
      </c>
      <c r="B428" s="6" t="s">
        <v>1350</v>
      </c>
      <c r="C428" t="s">
        <v>1830</v>
      </c>
      <c r="D428" t="s">
        <v>1939</v>
      </c>
      <c r="E428" s="1">
        <v>4636055000</v>
      </c>
      <c r="F428" s="2">
        <v>167.18</v>
      </c>
      <c r="G428" s="2">
        <v>4.93</v>
      </c>
      <c r="H428" s="3">
        <v>0.0004</v>
      </c>
      <c r="I428">
        <v>0.0101</v>
      </c>
      <c r="J428" s="4">
        <v>0.04</v>
      </c>
      <c r="K428" s="4">
        <v>-0.079</v>
      </c>
      <c r="L428">
        <v>0.008</v>
      </c>
      <c r="M428" s="4">
        <v>-0.07099999999999999</v>
      </c>
      <c r="N428">
        <v>-0.0036354967518921</v>
      </c>
      <c r="O428" t="s">
        <v>1966</v>
      </c>
      <c r="P428">
        <f>rounddown($AC$4*$AC$5 / G428,0)</f>
        <v>0</v>
      </c>
      <c r="Q428" s="2">
        <f>P428* F428</f>
        <v>0</v>
      </c>
      <c r="R428" s="4">
        <f>Q428/$AC$4</f>
        <v>0</v>
      </c>
      <c r="S428">
        <v>0.671</v>
      </c>
      <c r="T428">
        <v>0.07969999999999999</v>
      </c>
      <c r="V428">
        <v>427</v>
      </c>
      <c r="W428">
        <v>416</v>
      </c>
      <c r="X428">
        <v>453</v>
      </c>
      <c r="Y428">
        <v>517</v>
      </c>
    </row>
    <row r="429" spans="1:25">
      <c r="A429" t="s">
        <v>449</v>
      </c>
      <c r="B429" s="6" t="s">
        <v>1351</v>
      </c>
      <c r="C429" t="s">
        <v>1836</v>
      </c>
      <c r="D429" t="s">
        <v>1913</v>
      </c>
      <c r="E429" s="1">
        <v>6329730000</v>
      </c>
      <c r="F429" s="2">
        <v>48.07</v>
      </c>
      <c r="G429" s="2">
        <v>1.32</v>
      </c>
      <c r="H429" s="3">
        <v>0.0004</v>
      </c>
      <c r="I429">
        <v>0.007900000000000001</v>
      </c>
      <c r="J429" s="4">
        <v>0.058</v>
      </c>
      <c r="K429" s="4">
        <v>-0.07000000000000001</v>
      </c>
      <c r="L429">
        <v>0.049</v>
      </c>
      <c r="M429" s="4">
        <v>0.059</v>
      </c>
      <c r="N429">
        <v>0.0443189224418856</v>
      </c>
      <c r="O429" t="s">
        <v>1971</v>
      </c>
      <c r="P429">
        <f>rounddown($AC$4*$AC$5 / G429,0)</f>
        <v>0</v>
      </c>
      <c r="Q429" s="2">
        <f>P429* F429</f>
        <v>0</v>
      </c>
      <c r="R429" s="4">
        <f>Q429/$AC$4</f>
        <v>0</v>
      </c>
      <c r="S429">
        <v>0.732</v>
      </c>
      <c r="T429">
        <v>0.1344</v>
      </c>
      <c r="V429">
        <v>428</v>
      </c>
      <c r="W429">
        <v>422</v>
      </c>
      <c r="X429">
        <v>424</v>
      </c>
      <c r="Y429">
        <v>398</v>
      </c>
    </row>
    <row r="430" spans="1:25">
      <c r="A430" t="s">
        <v>450</v>
      </c>
      <c r="B430" s="6" t="s">
        <v>1352</v>
      </c>
      <c r="C430" t="s">
        <v>1833</v>
      </c>
      <c r="D430" t="s">
        <v>1936</v>
      </c>
      <c r="E430" s="1">
        <v>4283142000</v>
      </c>
      <c r="F430" s="2">
        <v>88.73999999999999</v>
      </c>
      <c r="G430" s="2">
        <v>3.17</v>
      </c>
      <c r="H430" s="3">
        <v>0.0003</v>
      </c>
      <c r="I430">
        <v>0.0042</v>
      </c>
      <c r="J430" s="4">
        <v>0.097</v>
      </c>
      <c r="K430" s="4">
        <v>-0.119</v>
      </c>
      <c r="L430">
        <v>0.264</v>
      </c>
      <c r="M430" s="4">
        <v>0.189</v>
      </c>
      <c r="N430">
        <v>0.1462154482045983</v>
      </c>
      <c r="O430" t="s">
        <v>1989</v>
      </c>
      <c r="P430">
        <f>rounddown($AC$4*$AC$5 / G430,0)</f>
        <v>0</v>
      </c>
      <c r="Q430" s="2">
        <f>P430* F430</f>
        <v>0</v>
      </c>
      <c r="R430" s="4">
        <f>Q430/$AC$4</f>
        <v>0</v>
      </c>
      <c r="S430">
        <v>1.609</v>
      </c>
      <c r="T430">
        <v>0.0068</v>
      </c>
      <c r="V430">
        <v>429</v>
      </c>
      <c r="W430">
        <v>619</v>
      </c>
      <c r="X430">
        <v>735</v>
      </c>
      <c r="Y430">
        <v>790</v>
      </c>
    </row>
    <row r="431" spans="1:25">
      <c r="A431" t="s">
        <v>451</v>
      </c>
      <c r="B431" s="6" t="s">
        <v>1353</v>
      </c>
      <c r="C431" t="s">
        <v>1832</v>
      </c>
      <c r="D431" t="s">
        <v>1871</v>
      </c>
      <c r="E431" s="1">
        <v>6492788000</v>
      </c>
      <c r="F431" s="2">
        <v>56.83</v>
      </c>
      <c r="G431" s="2">
        <v>2.03</v>
      </c>
      <c r="H431" s="3">
        <v>0.0003</v>
      </c>
      <c r="I431">
        <v>0.0061</v>
      </c>
      <c r="J431" s="4">
        <v>0.092</v>
      </c>
      <c r="K431" s="4">
        <v>-0.056</v>
      </c>
      <c r="L431">
        <v>0.026</v>
      </c>
      <c r="M431" s="4">
        <v>0.058</v>
      </c>
      <c r="N431">
        <v>0.0417965169569203</v>
      </c>
      <c r="O431" t="s">
        <v>1974</v>
      </c>
      <c r="P431">
        <f>rounddown($AC$4*$AC$5 / G431,0)</f>
        <v>0</v>
      </c>
      <c r="Q431" s="2">
        <f>P431* F431</f>
        <v>0</v>
      </c>
      <c r="R431" s="4">
        <f>Q431/$AC$4</f>
        <v>0</v>
      </c>
      <c r="S431">
        <v>1.739</v>
      </c>
      <c r="T431">
        <v>0.0722</v>
      </c>
      <c r="V431">
        <v>430</v>
      </c>
      <c r="W431">
        <v>410</v>
      </c>
      <c r="X431">
        <v>379</v>
      </c>
      <c r="Y431">
        <v>316</v>
      </c>
    </row>
    <row r="432" spans="1:25">
      <c r="A432" t="s">
        <v>452</v>
      </c>
      <c r="B432" s="6" t="s">
        <v>1354</v>
      </c>
      <c r="C432" t="s">
        <v>1832</v>
      </c>
      <c r="D432" t="s">
        <v>1871</v>
      </c>
      <c r="E432" s="1">
        <v>86683623000</v>
      </c>
      <c r="F432" s="2">
        <v>101.92</v>
      </c>
      <c r="G432" s="2">
        <v>2.53</v>
      </c>
      <c r="H432" s="3">
        <v>0.0002</v>
      </c>
      <c r="I432">
        <v>0.0042</v>
      </c>
      <c r="J432" s="4">
        <v>0.044</v>
      </c>
      <c r="K432" s="4">
        <v>-0.058</v>
      </c>
      <c r="L432">
        <v>-0.008999999999999999</v>
      </c>
      <c r="M432" s="4">
        <v>0.073</v>
      </c>
      <c r="N432">
        <v>0.0169626820993813</v>
      </c>
      <c r="O432" t="s">
        <v>1972</v>
      </c>
      <c r="P432">
        <f>rounddown($AC$4*$AC$5 / G432,0)</f>
        <v>0</v>
      </c>
      <c r="Q432" s="2">
        <f>P432* F432</f>
        <v>0</v>
      </c>
      <c r="R432" s="4">
        <f>Q432/$AC$4</f>
        <v>0</v>
      </c>
      <c r="S432">
        <v>1.098</v>
      </c>
      <c r="T432">
        <v>0.0449</v>
      </c>
      <c r="V432">
        <v>431</v>
      </c>
      <c r="W432">
        <v>402</v>
      </c>
      <c r="X432">
        <v>377</v>
      </c>
      <c r="Y432">
        <v>323</v>
      </c>
    </row>
    <row r="433" spans="1:25">
      <c r="A433" t="s">
        <v>453</v>
      </c>
      <c r="B433" s="6" t="s">
        <v>1355</v>
      </c>
      <c r="C433" t="s">
        <v>1833</v>
      </c>
      <c r="D433" t="s">
        <v>1940</v>
      </c>
      <c r="E433" s="1">
        <v>13389106000</v>
      </c>
      <c r="F433" s="2">
        <v>142.69</v>
      </c>
      <c r="G433" s="2">
        <v>4.69</v>
      </c>
      <c r="H433" s="3">
        <v>0.0001</v>
      </c>
      <c r="I433">
        <v>0.0039</v>
      </c>
      <c r="J433" s="4">
        <v>0.074</v>
      </c>
      <c r="K433" s="4">
        <v>-0.036</v>
      </c>
      <c r="L433">
        <v>-0.001</v>
      </c>
      <c r="M433" s="4">
        <v>0.043</v>
      </c>
      <c r="N433">
        <v>0.0249982041520004</v>
      </c>
      <c r="O433" t="s">
        <v>1979</v>
      </c>
      <c r="P433">
        <f>rounddown($AC$4*$AC$5 / G433,0)</f>
        <v>0</v>
      </c>
      <c r="Q433" s="2">
        <f>P433* F433</f>
        <v>0</v>
      </c>
      <c r="R433" s="4">
        <f>Q433/$AC$4</f>
        <v>0</v>
      </c>
      <c r="S433">
        <v>1.485</v>
      </c>
      <c r="T433">
        <v>-0.0038</v>
      </c>
      <c r="V433">
        <v>432</v>
      </c>
      <c r="W433">
        <v>424</v>
      </c>
      <c r="X433">
        <v>400</v>
      </c>
      <c r="Y433">
        <v>336</v>
      </c>
    </row>
    <row r="434" spans="1:25">
      <c r="A434" t="s">
        <v>454</v>
      </c>
      <c r="B434" s="6" t="s">
        <v>1356</v>
      </c>
      <c r="C434" t="s">
        <v>1834</v>
      </c>
      <c r="D434" t="s">
        <v>1864</v>
      </c>
      <c r="E434" s="1">
        <v>9060537000</v>
      </c>
      <c r="F434" s="2">
        <v>355.08</v>
      </c>
      <c r="G434" s="2">
        <v>14.38</v>
      </c>
      <c r="H434" s="3">
        <v>0.0001</v>
      </c>
      <c r="I434">
        <v>0.0027</v>
      </c>
      <c r="J434" s="4">
        <v>0.099</v>
      </c>
      <c r="K434" s="4">
        <v>-0.08</v>
      </c>
      <c r="L434">
        <v>0.048</v>
      </c>
      <c r="M434" s="4">
        <v>0.111</v>
      </c>
      <c r="N434">
        <v>0.0623821919037788</v>
      </c>
      <c r="O434" t="s">
        <v>1973</v>
      </c>
      <c r="P434">
        <f>rounddown($AC$4*$AC$5 / G434,0)</f>
        <v>0</v>
      </c>
      <c r="Q434" s="2">
        <f>P434* F434</f>
        <v>0</v>
      </c>
      <c r="R434" s="4">
        <f>Q434/$AC$4</f>
        <v>0</v>
      </c>
      <c r="S434">
        <v>1.649</v>
      </c>
      <c r="T434">
        <v>0.0356</v>
      </c>
      <c r="V434">
        <v>433</v>
      </c>
      <c r="W434">
        <v>482</v>
      </c>
      <c r="X434">
        <v>489</v>
      </c>
      <c r="Y434">
        <v>433</v>
      </c>
    </row>
    <row r="435" spans="1:25">
      <c r="A435" t="s">
        <v>455</v>
      </c>
      <c r="B435" s="6" t="s">
        <v>1357</v>
      </c>
      <c r="C435" t="s">
        <v>1826</v>
      </c>
      <c r="D435" t="s">
        <v>1854</v>
      </c>
      <c r="E435" s="1">
        <v>4589646000</v>
      </c>
      <c r="F435" s="2">
        <v>129.1</v>
      </c>
      <c r="G435" s="2">
        <v>5.59</v>
      </c>
      <c r="H435" s="3">
        <v>0.0001</v>
      </c>
      <c r="I435">
        <v>0.0021</v>
      </c>
      <c r="J435" s="4">
        <v>0.118</v>
      </c>
      <c r="K435" s="4">
        <v>-0.066</v>
      </c>
      <c r="L435">
        <v>0.027</v>
      </c>
      <c r="M435" s="4">
        <v>0.064</v>
      </c>
      <c r="N435">
        <v>0.0544801110838846</v>
      </c>
      <c r="O435" t="s">
        <v>1967</v>
      </c>
      <c r="P435">
        <f>rounddown($AC$4*$AC$5 / G435,0)</f>
        <v>0</v>
      </c>
      <c r="Q435" s="2">
        <f>P435* F435</f>
        <v>0</v>
      </c>
      <c r="R435" s="4">
        <f>Q435/$AC$4</f>
        <v>0</v>
      </c>
      <c r="S435">
        <v>1.645</v>
      </c>
      <c r="T435">
        <v>0.1215</v>
      </c>
      <c r="V435">
        <v>434</v>
      </c>
      <c r="W435">
        <v>404</v>
      </c>
      <c r="X435">
        <v>357</v>
      </c>
      <c r="Y435">
        <v>259</v>
      </c>
    </row>
    <row r="436" spans="1:25">
      <c r="A436" t="s">
        <v>456</v>
      </c>
      <c r="B436" s="6" t="s">
        <v>1358</v>
      </c>
      <c r="C436" t="s">
        <v>1833</v>
      </c>
      <c r="D436" t="s">
        <v>1851</v>
      </c>
      <c r="E436" s="1">
        <v>77016867000</v>
      </c>
      <c r="F436" s="2">
        <v>282.26</v>
      </c>
      <c r="G436" s="2">
        <v>13.32</v>
      </c>
      <c r="H436" s="3">
        <v>0</v>
      </c>
      <c r="I436">
        <v>0.0005999999999999999</v>
      </c>
      <c r="J436" s="4">
        <v>0.186</v>
      </c>
      <c r="K436" s="4">
        <v>-0.07000000000000001</v>
      </c>
      <c r="L436">
        <v>-0.016</v>
      </c>
      <c r="M436" s="4">
        <v>-0.063</v>
      </c>
      <c r="N436">
        <v>0.0143750449220154</v>
      </c>
      <c r="O436" t="s">
        <v>1967</v>
      </c>
      <c r="P436">
        <f>rounddown($AC$4*$AC$5 / G436,0)</f>
        <v>0</v>
      </c>
      <c r="Q436" s="2">
        <f>P436* F436</f>
        <v>0</v>
      </c>
      <c r="R436" s="4">
        <f>Q436/$AC$4</f>
        <v>0</v>
      </c>
      <c r="S436">
        <v>1.941</v>
      </c>
      <c r="T436">
        <v>0.0638</v>
      </c>
      <c r="V436">
        <v>435</v>
      </c>
      <c r="W436">
        <v>414</v>
      </c>
      <c r="X436">
        <v>397</v>
      </c>
      <c r="Y436">
        <v>337</v>
      </c>
    </row>
    <row r="437" spans="1:25">
      <c r="A437" t="s">
        <v>457</v>
      </c>
      <c r="B437" s="6" t="s">
        <v>1359</v>
      </c>
      <c r="C437" t="s">
        <v>1836</v>
      </c>
      <c r="D437" t="s">
        <v>1941</v>
      </c>
      <c r="E437" s="1">
        <v>6434885000</v>
      </c>
      <c r="F437" s="2">
        <v>62.88</v>
      </c>
      <c r="G437" s="2">
        <v>1.84</v>
      </c>
      <c r="H437" s="3">
        <v>0</v>
      </c>
      <c r="I437">
        <v>0.002</v>
      </c>
      <c r="J437" s="4">
        <v>0.042</v>
      </c>
      <c r="K437" s="4">
        <v>-0.09</v>
      </c>
      <c r="L437">
        <v>-0.005</v>
      </c>
      <c r="M437" s="4">
        <v>0.01</v>
      </c>
      <c r="N437">
        <v>0.01468452477005</v>
      </c>
      <c r="O437" t="s">
        <v>1975</v>
      </c>
      <c r="P437">
        <f>rounddown($AC$4*$AC$5 / G437,0)</f>
        <v>0</v>
      </c>
      <c r="Q437" s="2">
        <f>P437* F437</f>
        <v>0</v>
      </c>
      <c r="R437" s="4">
        <f>Q437/$AC$4</f>
        <v>0</v>
      </c>
      <c r="S437">
        <v>1.296</v>
      </c>
      <c r="T437">
        <v>-0.0196</v>
      </c>
      <c r="V437">
        <v>436</v>
      </c>
      <c r="W437">
        <v>466</v>
      </c>
      <c r="X437">
        <v>480</v>
      </c>
      <c r="Y437">
        <v>481</v>
      </c>
    </row>
    <row r="438" spans="1:25">
      <c r="A438" t="s">
        <v>458</v>
      </c>
      <c r="B438" s="6" t="s">
        <v>1360</v>
      </c>
      <c r="C438" t="s">
        <v>1826</v>
      </c>
      <c r="D438" t="s">
        <v>1849</v>
      </c>
      <c r="E438" s="1">
        <v>39800517000</v>
      </c>
      <c r="F438" s="2">
        <v>73.09</v>
      </c>
      <c r="G438" s="2">
        <v>2.76</v>
      </c>
      <c r="H438" s="3">
        <v>-0</v>
      </c>
      <c r="I438">
        <v>0.0002</v>
      </c>
      <c r="J438" s="4">
        <v>0.122</v>
      </c>
      <c r="K438" s="4">
        <v>-0.047</v>
      </c>
      <c r="L438">
        <v>0.07199999999999999</v>
      </c>
      <c r="M438" s="4">
        <v>0.099</v>
      </c>
      <c r="N438">
        <v>0.0706020213856746</v>
      </c>
      <c r="O438" t="s">
        <v>1987</v>
      </c>
      <c r="P438">
        <f>rounddown($AC$4*$AC$5 / G438,0)</f>
        <v>0</v>
      </c>
      <c r="Q438" s="2">
        <f>P438* F438</f>
        <v>0</v>
      </c>
      <c r="R438" s="4">
        <f>Q438/$AC$4</f>
        <v>0</v>
      </c>
      <c r="S438">
        <v>1.474</v>
      </c>
      <c r="T438">
        <v>0.1475</v>
      </c>
      <c r="V438">
        <v>437</v>
      </c>
      <c r="W438">
        <v>393</v>
      </c>
      <c r="X438">
        <v>349</v>
      </c>
      <c r="Y438">
        <v>229</v>
      </c>
    </row>
    <row r="439" spans="1:25">
      <c r="A439" t="s">
        <v>459</v>
      </c>
      <c r="B439" s="6" t="s">
        <v>1361</v>
      </c>
      <c r="C439" t="s">
        <v>1836</v>
      </c>
      <c r="D439" t="s">
        <v>1913</v>
      </c>
      <c r="E439" s="1">
        <v>45133287000</v>
      </c>
      <c r="F439" s="2">
        <v>49.4</v>
      </c>
      <c r="G439" s="2">
        <v>1.3</v>
      </c>
      <c r="H439" s="3">
        <v>-0</v>
      </c>
      <c r="I439">
        <v>0.0005999999999999999</v>
      </c>
      <c r="J439" s="4">
        <v>0.055</v>
      </c>
      <c r="K439" s="4">
        <v>-0.054</v>
      </c>
      <c r="L439">
        <v>0.037</v>
      </c>
      <c r="M439" s="4">
        <v>0.098</v>
      </c>
      <c r="N439">
        <v>0.038906414300736</v>
      </c>
      <c r="O439" t="s">
        <v>2002</v>
      </c>
      <c r="P439">
        <f>rounddown($AC$4*$AC$5 / G439,0)</f>
        <v>0</v>
      </c>
      <c r="Q439" s="2">
        <f>P439* F439</f>
        <v>0</v>
      </c>
      <c r="R439" s="4">
        <f>Q439/$AC$4</f>
        <v>0</v>
      </c>
      <c r="S439">
        <v>0.973</v>
      </c>
      <c r="T439">
        <v>0.1103</v>
      </c>
      <c r="V439">
        <v>438</v>
      </c>
      <c r="W439">
        <v>438</v>
      </c>
      <c r="X439">
        <v>434</v>
      </c>
      <c r="Y439">
        <v>394</v>
      </c>
    </row>
    <row r="440" spans="1:25">
      <c r="A440" t="s">
        <v>460</v>
      </c>
      <c r="B440" s="6" t="s">
        <v>1362</v>
      </c>
      <c r="C440" t="s">
        <v>1834</v>
      </c>
      <c r="D440" t="s">
        <v>1864</v>
      </c>
      <c r="E440" s="1">
        <v>7430104000</v>
      </c>
      <c r="F440" s="2">
        <v>38.53</v>
      </c>
      <c r="G440" s="2">
        <v>0.74</v>
      </c>
      <c r="H440" s="3">
        <v>0</v>
      </c>
      <c r="I440">
        <v>0.0033</v>
      </c>
      <c r="J440" s="4">
        <v>0.027</v>
      </c>
      <c r="K440" s="4">
        <v>-0.05</v>
      </c>
      <c r="L440">
        <v>0.027</v>
      </c>
      <c r="M440" s="4">
        <v>0.055</v>
      </c>
      <c r="N440">
        <v>0.0324222936763129</v>
      </c>
      <c r="O440" t="s">
        <v>1972</v>
      </c>
      <c r="P440">
        <f>rounddown($AC$4*$AC$5 / G440,0)</f>
        <v>0</v>
      </c>
      <c r="Q440" s="2">
        <f>P440* F440</f>
        <v>0</v>
      </c>
      <c r="R440" s="4">
        <f>Q440/$AC$4</f>
        <v>0</v>
      </c>
      <c r="S440">
        <v>1.045</v>
      </c>
      <c r="T440">
        <v>-0.0076</v>
      </c>
      <c r="V440">
        <v>439</v>
      </c>
      <c r="W440">
        <v>491</v>
      </c>
      <c r="X440">
        <v>526</v>
      </c>
      <c r="Y440">
        <v>543</v>
      </c>
    </row>
    <row r="441" spans="1:25">
      <c r="A441" t="s">
        <v>461</v>
      </c>
      <c r="B441" s="6" t="s">
        <v>1363</v>
      </c>
      <c r="C441" t="s">
        <v>1831</v>
      </c>
      <c r="D441" t="s">
        <v>1942</v>
      </c>
      <c r="E441" s="1">
        <v>73491653000</v>
      </c>
      <c r="F441" s="2">
        <v>274.64</v>
      </c>
      <c r="G441" s="2">
        <v>6.66</v>
      </c>
      <c r="H441" s="3">
        <v>-0</v>
      </c>
      <c r="I441">
        <v>0.0004</v>
      </c>
      <c r="J441" s="4">
        <v>0.047</v>
      </c>
      <c r="K441" s="4">
        <v>-0.037</v>
      </c>
      <c r="L441">
        <v>0.002</v>
      </c>
      <c r="M441" s="4">
        <v>-0.025</v>
      </c>
      <c r="N441">
        <v>0.0107835559972029</v>
      </c>
      <c r="O441" t="s">
        <v>1966</v>
      </c>
      <c r="P441">
        <f>rounddown($AC$4*$AC$5 / G441,0)</f>
        <v>0</v>
      </c>
      <c r="Q441" s="2">
        <f>P441* F441</f>
        <v>0</v>
      </c>
      <c r="R441" s="4">
        <f>Q441/$AC$4</f>
        <v>0</v>
      </c>
      <c r="S441">
        <v>0.272</v>
      </c>
      <c r="T441">
        <v>0.0199</v>
      </c>
      <c r="V441">
        <v>440</v>
      </c>
      <c r="W441">
        <v>467</v>
      </c>
      <c r="X441">
        <v>502</v>
      </c>
      <c r="Y441">
        <v>508</v>
      </c>
    </row>
    <row r="442" spans="1:25">
      <c r="A442" t="s">
        <v>462</v>
      </c>
      <c r="B442" s="6" t="s">
        <v>1364</v>
      </c>
      <c r="C442" t="s">
        <v>1836</v>
      </c>
      <c r="D442" t="s">
        <v>1903</v>
      </c>
      <c r="E442" s="1">
        <v>39473488000</v>
      </c>
      <c r="F442" s="2">
        <v>141.34</v>
      </c>
      <c r="G442" s="2">
        <v>3.48</v>
      </c>
      <c r="H442" s="3">
        <v>0</v>
      </c>
      <c r="I442">
        <v>0.0024</v>
      </c>
      <c r="J442" s="4">
        <v>0.037</v>
      </c>
      <c r="K442" s="4">
        <v>-0.061</v>
      </c>
      <c r="L442">
        <v>0.118</v>
      </c>
      <c r="M442" s="4">
        <v>0.191</v>
      </c>
      <c r="N442">
        <v>0.0793432607865598</v>
      </c>
      <c r="O442" t="s">
        <v>2002</v>
      </c>
      <c r="P442">
        <f>rounddown($AC$4*$AC$5 / G442,0)</f>
        <v>0</v>
      </c>
      <c r="Q442" s="2">
        <f>P442* F442</f>
        <v>0</v>
      </c>
      <c r="R442" s="4">
        <f>Q442/$AC$4</f>
        <v>0</v>
      </c>
      <c r="S442">
        <v>1.384</v>
      </c>
      <c r="T442">
        <v>0.1758</v>
      </c>
      <c r="V442">
        <v>441</v>
      </c>
      <c r="W442">
        <v>473</v>
      </c>
      <c r="X442">
        <v>467</v>
      </c>
      <c r="Y442">
        <v>468</v>
      </c>
    </row>
    <row r="443" spans="1:25">
      <c r="A443" t="s">
        <v>463</v>
      </c>
      <c r="B443" s="6" t="s">
        <v>1365</v>
      </c>
      <c r="C443" t="s">
        <v>1833</v>
      </c>
      <c r="D443" t="s">
        <v>1870</v>
      </c>
      <c r="E443" s="1">
        <v>3962334000</v>
      </c>
      <c r="F443" s="2">
        <v>68.67</v>
      </c>
      <c r="G443" s="2">
        <v>1.73</v>
      </c>
      <c r="H443" s="3">
        <v>-0</v>
      </c>
      <c r="I443">
        <v>0</v>
      </c>
      <c r="J443" s="4">
        <v>0.042</v>
      </c>
      <c r="K443" s="4">
        <v>-0.033</v>
      </c>
      <c r="L443">
        <v>-0.001</v>
      </c>
      <c r="M443" s="4">
        <v>0.055</v>
      </c>
      <c r="N443">
        <v>0.008221993833504601</v>
      </c>
      <c r="O443" t="s">
        <v>1972</v>
      </c>
      <c r="P443">
        <f>rounddown($AC$4*$AC$5 / G443,0)</f>
        <v>0</v>
      </c>
      <c r="Q443" s="2">
        <f>P443* F443</f>
        <v>0</v>
      </c>
      <c r="R443" s="4">
        <f>Q443/$AC$4</f>
        <v>0</v>
      </c>
      <c r="S443">
        <v>0.9320000000000001</v>
      </c>
      <c r="T443">
        <v>0.0469</v>
      </c>
      <c r="V443">
        <v>442</v>
      </c>
      <c r="W443">
        <v>434</v>
      </c>
      <c r="X443">
        <v>410</v>
      </c>
      <c r="Y443">
        <v>373</v>
      </c>
    </row>
    <row r="444" spans="1:25">
      <c r="A444" t="s">
        <v>464</v>
      </c>
      <c r="B444" s="6" t="s">
        <v>1366</v>
      </c>
      <c r="C444" t="s">
        <v>1832</v>
      </c>
      <c r="D444" t="s">
        <v>1869</v>
      </c>
      <c r="E444" s="1">
        <v>328996454000</v>
      </c>
      <c r="F444" s="2">
        <v>316.37</v>
      </c>
      <c r="G444" s="2">
        <v>10.47</v>
      </c>
      <c r="H444" s="3">
        <v>0</v>
      </c>
      <c r="I444">
        <v>0.0009</v>
      </c>
      <c r="J444" s="4">
        <v>0.067</v>
      </c>
      <c r="K444" s="4">
        <v>-0.074</v>
      </c>
      <c r="L444">
        <v>0.028</v>
      </c>
      <c r="M444" s="4">
        <v>0.07199999999999999</v>
      </c>
      <c r="N444">
        <v>0.0478603603603602</v>
      </c>
      <c r="O444" t="s">
        <v>1977</v>
      </c>
      <c r="P444">
        <f>rounddown($AC$4*$AC$5 / G444,0)</f>
        <v>0</v>
      </c>
      <c r="Q444" s="2">
        <f>P444* F444</f>
        <v>0</v>
      </c>
      <c r="R444" s="4">
        <f>Q444/$AC$4</f>
        <v>0</v>
      </c>
      <c r="S444">
        <v>1.428</v>
      </c>
      <c r="T444">
        <v>0.0916</v>
      </c>
      <c r="V444">
        <v>443</v>
      </c>
      <c r="W444">
        <v>440</v>
      </c>
      <c r="X444">
        <v>437</v>
      </c>
      <c r="Y444">
        <v>419</v>
      </c>
    </row>
    <row r="445" spans="1:25">
      <c r="A445" t="s">
        <v>465</v>
      </c>
      <c r="B445" s="6" t="s">
        <v>1367</v>
      </c>
      <c r="C445" t="s">
        <v>1836</v>
      </c>
      <c r="D445" t="s">
        <v>1913</v>
      </c>
      <c r="E445" s="1">
        <v>87799341000</v>
      </c>
      <c r="F445" s="2">
        <v>55.21</v>
      </c>
      <c r="G445" s="2">
        <v>1.34</v>
      </c>
      <c r="H445" s="3">
        <v>0</v>
      </c>
      <c r="I445">
        <v>0.0004</v>
      </c>
      <c r="J445" s="4">
        <v>0.039</v>
      </c>
      <c r="K445" s="4">
        <v>-0.049</v>
      </c>
      <c r="L445">
        <v>0.036</v>
      </c>
      <c r="M445" s="4">
        <v>0.113</v>
      </c>
      <c r="N445">
        <v>0.0292692020879941</v>
      </c>
      <c r="O445" t="s">
        <v>1992</v>
      </c>
      <c r="P445">
        <f>rounddown($AC$4*$AC$5 / G445,0)</f>
        <v>0</v>
      </c>
      <c r="Q445" s="2">
        <f>P445* F445</f>
        <v>0</v>
      </c>
      <c r="R445" s="4">
        <f>Q445/$AC$4</f>
        <v>0</v>
      </c>
      <c r="S445">
        <v>1.034</v>
      </c>
      <c r="T445">
        <v>0.09760000000000001</v>
      </c>
      <c r="V445">
        <v>444</v>
      </c>
      <c r="W445">
        <v>427</v>
      </c>
      <c r="X445">
        <v>417</v>
      </c>
      <c r="Y445">
        <v>365</v>
      </c>
    </row>
    <row r="446" spans="1:25">
      <c r="A446" t="s">
        <v>466</v>
      </c>
      <c r="B446" s="6" t="s">
        <v>1368</v>
      </c>
      <c r="C446" t="s">
        <v>1832</v>
      </c>
      <c r="D446" t="s">
        <v>1896</v>
      </c>
      <c r="E446" s="1">
        <v>8445959000</v>
      </c>
      <c r="F446" s="2">
        <v>430.5</v>
      </c>
      <c r="G446" s="2">
        <v>14.89</v>
      </c>
      <c r="H446" s="3">
        <v>-0</v>
      </c>
      <c r="I446">
        <v>0.0001</v>
      </c>
      <c r="J446" s="4">
        <v>0.04</v>
      </c>
      <c r="K446" s="4">
        <v>-0.066</v>
      </c>
      <c r="L446">
        <v>0.011</v>
      </c>
      <c r="M446" s="4">
        <v>0.075</v>
      </c>
      <c r="N446">
        <v>0.0326217318301751</v>
      </c>
      <c r="O446" t="s">
        <v>1977</v>
      </c>
      <c r="P446">
        <f>rounddown($AC$4*$AC$5 / G446,0)</f>
        <v>0</v>
      </c>
      <c r="Q446" s="2">
        <f>P446* F446</f>
        <v>0</v>
      </c>
      <c r="R446" s="4">
        <f>Q446/$AC$4</f>
        <v>0</v>
      </c>
      <c r="S446">
        <v>1.244</v>
      </c>
      <c r="T446">
        <v>0.0357</v>
      </c>
      <c r="V446">
        <v>445</v>
      </c>
      <c r="W446">
        <v>446</v>
      </c>
      <c r="X446">
        <v>440</v>
      </c>
      <c r="Y446">
        <v>395</v>
      </c>
    </row>
    <row r="447" spans="1:25">
      <c r="A447" t="s">
        <v>467</v>
      </c>
      <c r="B447" s="6" t="s">
        <v>1369</v>
      </c>
      <c r="C447" t="s">
        <v>1826</v>
      </c>
      <c r="D447" t="s">
        <v>1881</v>
      </c>
      <c r="E447" s="1">
        <v>58554851000</v>
      </c>
      <c r="F447" s="2">
        <v>78.90000000000001</v>
      </c>
      <c r="G447" s="2">
        <v>2.94</v>
      </c>
      <c r="H447" s="3">
        <v>0</v>
      </c>
      <c r="I447">
        <v>0.0023</v>
      </c>
      <c r="J447" s="4">
        <v>0.052</v>
      </c>
      <c r="K447" s="4">
        <v>-0.055</v>
      </c>
      <c r="L447">
        <v>-0.025</v>
      </c>
      <c r="M447" s="4">
        <v>-0.065</v>
      </c>
      <c r="N447">
        <v>-0.0242394261686865</v>
      </c>
      <c r="O447" t="s">
        <v>1974</v>
      </c>
      <c r="P447">
        <f>rounddown($AC$4*$AC$5 / G447,0)</f>
        <v>0</v>
      </c>
      <c r="Q447" s="2">
        <f>P447* F447</f>
        <v>0</v>
      </c>
      <c r="R447" s="4">
        <f>Q447/$AC$4</f>
        <v>0</v>
      </c>
      <c r="S447">
        <v>0.998</v>
      </c>
      <c r="T447">
        <v>-0.0535</v>
      </c>
      <c r="V447">
        <v>446</v>
      </c>
      <c r="W447">
        <v>449</v>
      </c>
      <c r="X447">
        <v>483</v>
      </c>
      <c r="Y447">
        <v>521</v>
      </c>
    </row>
    <row r="448" spans="1:25">
      <c r="A448" t="s">
        <v>468</v>
      </c>
      <c r="B448" s="6" t="s">
        <v>1370</v>
      </c>
      <c r="C448" t="s">
        <v>1826</v>
      </c>
      <c r="D448" t="s">
        <v>1868</v>
      </c>
      <c r="E448" s="1">
        <v>11922785000</v>
      </c>
      <c r="F448" s="2">
        <v>544.14</v>
      </c>
      <c r="G448" s="2">
        <v>21.29</v>
      </c>
      <c r="H448" s="3">
        <v>0</v>
      </c>
      <c r="I448">
        <v>0.0005999999999999999</v>
      </c>
      <c r="J448" s="4">
        <v>0.058</v>
      </c>
      <c r="K448" s="4">
        <v>-0.08500000000000001</v>
      </c>
      <c r="L448">
        <v>-0.08</v>
      </c>
      <c r="M448" s="4">
        <v>-0.008999999999999999</v>
      </c>
      <c r="N448">
        <v>-0.0456028343915529</v>
      </c>
      <c r="O448" t="s">
        <v>1975</v>
      </c>
      <c r="P448">
        <f>rounddown($AC$4*$AC$5 / G448,0)</f>
        <v>0</v>
      </c>
      <c r="Q448" s="2">
        <f>P448* F448</f>
        <v>0</v>
      </c>
      <c r="R448" s="4">
        <f>Q448/$AC$4</f>
        <v>0</v>
      </c>
      <c r="S448">
        <v>0.629</v>
      </c>
      <c r="T448">
        <v>-0.0888</v>
      </c>
      <c r="V448">
        <v>447</v>
      </c>
      <c r="W448">
        <v>443</v>
      </c>
      <c r="X448">
        <v>472</v>
      </c>
      <c r="Y448">
        <v>490</v>
      </c>
    </row>
    <row r="449" spans="1:25">
      <c r="A449" t="s">
        <v>469</v>
      </c>
      <c r="B449" s="6" t="s">
        <v>1371</v>
      </c>
      <c r="C449" t="s">
        <v>1835</v>
      </c>
      <c r="D449" t="s">
        <v>1943</v>
      </c>
      <c r="E449" s="1">
        <v>23585563000</v>
      </c>
      <c r="F449" s="2">
        <v>76.54000000000001</v>
      </c>
      <c r="G449" s="2">
        <v>2.42</v>
      </c>
      <c r="H449" s="3">
        <v>0</v>
      </c>
      <c r="I449">
        <v>0.0004</v>
      </c>
      <c r="J449" s="4">
        <v>0.154</v>
      </c>
      <c r="K449" s="4">
        <v>-0.111</v>
      </c>
      <c r="L449">
        <v>0.003</v>
      </c>
      <c r="M449" s="4">
        <v>0.019</v>
      </c>
      <c r="N449">
        <v>0.0044619422572178</v>
      </c>
      <c r="O449" t="s">
        <v>1972</v>
      </c>
      <c r="P449">
        <f>rounddown($AC$4*$AC$5 / G449,0)</f>
        <v>0</v>
      </c>
      <c r="Q449" s="2">
        <f>P449* F449</f>
        <v>0</v>
      </c>
      <c r="R449" s="4">
        <f>Q449/$AC$4</f>
        <v>0</v>
      </c>
      <c r="S449">
        <v>0.751</v>
      </c>
      <c r="T449">
        <v>0.0917</v>
      </c>
      <c r="V449">
        <v>448</v>
      </c>
      <c r="W449">
        <v>419</v>
      </c>
      <c r="X449">
        <v>438</v>
      </c>
      <c r="Y449">
        <v>452</v>
      </c>
    </row>
    <row r="450" spans="1:25">
      <c r="A450" t="s">
        <v>470</v>
      </c>
      <c r="B450" s="6" t="s">
        <v>1372</v>
      </c>
      <c r="C450" t="s">
        <v>1832</v>
      </c>
      <c r="D450" t="s">
        <v>1944</v>
      </c>
      <c r="E450" s="1">
        <v>19382495000</v>
      </c>
      <c r="F450" s="2">
        <v>41.19</v>
      </c>
      <c r="G450" s="2">
        <v>1.97</v>
      </c>
      <c r="H450" s="3">
        <v>0</v>
      </c>
      <c r="I450">
        <v>0.0008</v>
      </c>
      <c r="J450" s="4">
        <v>0.187</v>
      </c>
      <c r="K450" s="4">
        <v>-0.073</v>
      </c>
      <c r="L450">
        <v>-0.026</v>
      </c>
      <c r="M450" s="4">
        <v>0.107</v>
      </c>
      <c r="N450">
        <v>0.0271820448877804</v>
      </c>
      <c r="O450" t="s">
        <v>1975</v>
      </c>
      <c r="P450">
        <f>rounddown($AC$4*$AC$5 / G450,0)</f>
        <v>0</v>
      </c>
      <c r="Q450" s="2">
        <f>P450* F450</f>
        <v>0</v>
      </c>
      <c r="R450" s="4">
        <f>Q450/$AC$4</f>
        <v>0</v>
      </c>
      <c r="S450">
        <v>1.184</v>
      </c>
      <c r="T450">
        <v>0.1564</v>
      </c>
      <c r="V450">
        <v>449</v>
      </c>
      <c r="W450">
        <v>374</v>
      </c>
      <c r="X450">
        <v>298</v>
      </c>
      <c r="Y450">
        <v>154</v>
      </c>
    </row>
    <row r="451" spans="1:25">
      <c r="A451" t="s">
        <v>471</v>
      </c>
      <c r="B451" s="6" t="s">
        <v>1373</v>
      </c>
      <c r="C451" t="s">
        <v>1830</v>
      </c>
      <c r="D451" t="s">
        <v>1841</v>
      </c>
      <c r="E451" s="1">
        <v>9552343000</v>
      </c>
      <c r="F451" s="2">
        <v>91.14</v>
      </c>
      <c r="G451" s="2">
        <v>2.61</v>
      </c>
      <c r="H451" s="3">
        <v>0</v>
      </c>
      <c r="I451">
        <v>0.0009</v>
      </c>
      <c r="J451" s="4">
        <v>0.08799999999999999</v>
      </c>
      <c r="K451" s="4">
        <v>-0.039</v>
      </c>
      <c r="L451">
        <v>-0.106</v>
      </c>
      <c r="M451" s="4">
        <v>-0.119</v>
      </c>
      <c r="N451">
        <v>-0.053484266278949</v>
      </c>
      <c r="O451" t="s">
        <v>1981</v>
      </c>
      <c r="P451">
        <f>rounddown($AC$4*$AC$5 / G451,0)</f>
        <v>0</v>
      </c>
      <c r="Q451" s="2">
        <f>P451* F451</f>
        <v>0</v>
      </c>
      <c r="R451" s="4">
        <f>Q451/$AC$4</f>
        <v>0</v>
      </c>
      <c r="S451">
        <v>0.259</v>
      </c>
      <c r="T451">
        <v>-0.0895</v>
      </c>
      <c r="V451">
        <v>450</v>
      </c>
      <c r="W451">
        <v>398</v>
      </c>
      <c r="X451">
        <v>408</v>
      </c>
      <c r="Y451">
        <v>428</v>
      </c>
    </row>
    <row r="452" spans="1:25">
      <c r="A452" t="s">
        <v>472</v>
      </c>
      <c r="B452" s="6" t="s">
        <v>1374</v>
      </c>
      <c r="C452" t="s">
        <v>1833</v>
      </c>
      <c r="D452" t="s">
        <v>1894</v>
      </c>
      <c r="E452" s="1">
        <v>58227114000</v>
      </c>
      <c r="F452" s="2">
        <v>3515.79</v>
      </c>
      <c r="G452" s="2">
        <v>94.09</v>
      </c>
      <c r="H452" s="3">
        <v>-0</v>
      </c>
      <c r="I452">
        <v>0.0019</v>
      </c>
      <c r="J452" s="4">
        <v>0.034</v>
      </c>
      <c r="K452" s="4">
        <v>-0.07199999999999999</v>
      </c>
      <c r="L452">
        <v>-0.021</v>
      </c>
      <c r="M452" s="4">
        <v>-0.07000000000000001</v>
      </c>
      <c r="N452">
        <v>0.0139176878065943</v>
      </c>
      <c r="O452" t="s">
        <v>2003</v>
      </c>
      <c r="P452">
        <f>rounddown($AC$4*$AC$5 / G452,0)</f>
        <v>0</v>
      </c>
      <c r="Q452" s="2">
        <f>P452* F452</f>
        <v>0</v>
      </c>
      <c r="R452" s="4">
        <f>Q452/$AC$4</f>
        <v>0</v>
      </c>
      <c r="S452">
        <v>0.406</v>
      </c>
      <c r="T452">
        <v>-0.08699999999999999</v>
      </c>
      <c r="V452">
        <v>451</v>
      </c>
      <c r="W452">
        <v>514</v>
      </c>
      <c r="X452">
        <v>559</v>
      </c>
      <c r="Y452">
        <v>597</v>
      </c>
    </row>
    <row r="453" spans="1:25">
      <c r="A453" t="s">
        <v>473</v>
      </c>
      <c r="B453" s="6" t="s">
        <v>1375</v>
      </c>
      <c r="C453" t="s">
        <v>1833</v>
      </c>
      <c r="D453" t="s">
        <v>1870</v>
      </c>
      <c r="E453" s="1">
        <v>18925392000</v>
      </c>
      <c r="F453" s="2">
        <v>40.83</v>
      </c>
      <c r="G453" s="2">
        <v>1.32</v>
      </c>
      <c r="H453" s="3">
        <v>0</v>
      </c>
      <c r="I453">
        <v>0</v>
      </c>
      <c r="J453" s="4">
        <v>0.08500000000000001</v>
      </c>
      <c r="K453" s="4">
        <v>-0.073</v>
      </c>
      <c r="L453">
        <v>-0.045</v>
      </c>
      <c r="M453" s="4">
        <v>-0.036</v>
      </c>
      <c r="N453">
        <v>-0.0024431956999756</v>
      </c>
      <c r="O453" t="s">
        <v>1969</v>
      </c>
      <c r="P453">
        <f>rounddown($AC$4*$AC$5 / G453,0)</f>
        <v>0</v>
      </c>
      <c r="Q453" s="2">
        <f>P453* F453</f>
        <v>0</v>
      </c>
      <c r="R453" s="4">
        <f>Q453/$AC$4</f>
        <v>0</v>
      </c>
      <c r="S453">
        <v>0.708</v>
      </c>
      <c r="T453">
        <v>-0.029</v>
      </c>
      <c r="V453">
        <v>452</v>
      </c>
      <c r="W453">
        <v>444</v>
      </c>
      <c r="X453">
        <v>451</v>
      </c>
      <c r="Y453">
        <v>432</v>
      </c>
    </row>
    <row r="454" spans="1:25">
      <c r="A454" t="s">
        <v>474</v>
      </c>
      <c r="B454" s="6" t="s">
        <v>1376</v>
      </c>
      <c r="C454" t="s">
        <v>1829</v>
      </c>
      <c r="D454" t="s">
        <v>1932</v>
      </c>
      <c r="E454" s="1">
        <v>5492550000</v>
      </c>
      <c r="F454" s="2">
        <v>96.39</v>
      </c>
      <c r="G454" s="2">
        <v>2.77</v>
      </c>
      <c r="H454" s="3">
        <v>-0</v>
      </c>
      <c r="I454">
        <v>0.0012</v>
      </c>
      <c r="J454" s="4">
        <v>0.055</v>
      </c>
      <c r="K454" s="4">
        <v>-0.038</v>
      </c>
      <c r="L454">
        <v>-0.01</v>
      </c>
      <c r="M454" s="4">
        <v>-0.007</v>
      </c>
      <c r="N454">
        <v>0.0296976818715948</v>
      </c>
      <c r="O454" t="s">
        <v>1969</v>
      </c>
      <c r="P454">
        <f>rounddown($AC$4*$AC$5 / G454,0)</f>
        <v>0</v>
      </c>
      <c r="Q454" s="2">
        <f>P454* F454</f>
        <v>0</v>
      </c>
      <c r="R454" s="4">
        <f>Q454/$AC$4</f>
        <v>0</v>
      </c>
      <c r="S454">
        <v>1.442</v>
      </c>
      <c r="T454">
        <v>0.0357</v>
      </c>
      <c r="V454">
        <v>453</v>
      </c>
      <c r="W454">
        <v>455</v>
      </c>
      <c r="X454">
        <v>447</v>
      </c>
      <c r="Y454">
        <v>424</v>
      </c>
    </row>
    <row r="455" spans="1:25">
      <c r="A455" t="s">
        <v>475</v>
      </c>
      <c r="B455" s="6" t="s">
        <v>1377</v>
      </c>
      <c r="C455" t="s">
        <v>1831</v>
      </c>
      <c r="D455" t="s">
        <v>1844</v>
      </c>
      <c r="E455" s="1">
        <v>111930999000</v>
      </c>
      <c r="F455" s="2">
        <v>442.11</v>
      </c>
      <c r="G455" s="2">
        <v>12.19</v>
      </c>
      <c r="H455" s="3">
        <v>-0</v>
      </c>
      <c r="I455">
        <v>0.0011</v>
      </c>
      <c r="J455" s="4">
        <v>0.083</v>
      </c>
      <c r="K455" s="4">
        <v>-0.046</v>
      </c>
      <c r="L455">
        <v>-0.034</v>
      </c>
      <c r="M455" s="4">
        <v>0.008999999999999999</v>
      </c>
      <c r="N455">
        <v>-0.0127727039278296</v>
      </c>
      <c r="O455" t="s">
        <v>1982</v>
      </c>
      <c r="P455">
        <f>rounddown($AC$4*$AC$5 / G455,0)</f>
        <v>0</v>
      </c>
      <c r="Q455" s="2">
        <f>P455* F455</f>
        <v>0</v>
      </c>
      <c r="R455" s="4">
        <f>Q455/$AC$4</f>
        <v>0</v>
      </c>
      <c r="S455">
        <v>0.367</v>
      </c>
      <c r="T455">
        <v>-0.0523</v>
      </c>
      <c r="V455">
        <v>454</v>
      </c>
      <c r="W455">
        <v>405</v>
      </c>
      <c r="X455">
        <v>371</v>
      </c>
      <c r="Y455">
        <v>341</v>
      </c>
    </row>
    <row r="456" spans="1:25">
      <c r="A456" t="s">
        <v>476</v>
      </c>
      <c r="B456" s="6" t="s">
        <v>1378</v>
      </c>
      <c r="C456" t="s">
        <v>1836</v>
      </c>
      <c r="D456" t="s">
        <v>1931</v>
      </c>
      <c r="E456" s="1">
        <v>220904014000</v>
      </c>
      <c r="F456" s="2">
        <v>129.01</v>
      </c>
      <c r="G456" s="2">
        <v>3.79</v>
      </c>
      <c r="H456" s="3">
        <v>0</v>
      </c>
      <c r="I456">
        <v>0.0012</v>
      </c>
      <c r="J456" s="4">
        <v>0.06</v>
      </c>
      <c r="K456" s="4">
        <v>-0.053</v>
      </c>
      <c r="L456">
        <v>0.143</v>
      </c>
      <c r="M456" s="4">
        <v>0.241</v>
      </c>
      <c r="N456">
        <v>0.0979574468085104</v>
      </c>
      <c r="O456" t="s">
        <v>1996</v>
      </c>
      <c r="P456">
        <f>rounddown($AC$4*$AC$5 / G456,0)</f>
        <v>0</v>
      </c>
      <c r="Q456" s="2">
        <f>P456* F456</f>
        <v>0</v>
      </c>
      <c r="R456" s="4">
        <f>Q456/$AC$4</f>
        <v>0</v>
      </c>
      <c r="S456">
        <v>1.085</v>
      </c>
      <c r="T456">
        <v>0.2063</v>
      </c>
      <c r="V456">
        <v>455</v>
      </c>
      <c r="W456">
        <v>462</v>
      </c>
      <c r="X456">
        <v>458</v>
      </c>
      <c r="Y456">
        <v>457</v>
      </c>
    </row>
    <row r="457" spans="1:25">
      <c r="A457" t="s">
        <v>477</v>
      </c>
      <c r="B457" s="6" t="s">
        <v>1379</v>
      </c>
      <c r="C457" t="s">
        <v>1827</v>
      </c>
      <c r="D457" t="s">
        <v>1945</v>
      </c>
      <c r="E457" s="1">
        <v>36154925000</v>
      </c>
      <c r="F457" s="2">
        <v>173.45</v>
      </c>
      <c r="G457" s="2">
        <v>6.82</v>
      </c>
      <c r="H457" s="3">
        <v>-0.0001</v>
      </c>
      <c r="I457">
        <v>0.003</v>
      </c>
      <c r="J457" s="4">
        <v>0.065</v>
      </c>
      <c r="K457" s="4">
        <v>-0.097</v>
      </c>
      <c r="L457">
        <v>0.092</v>
      </c>
      <c r="M457" s="4">
        <v>0.091</v>
      </c>
      <c r="N457">
        <v>0.0982018488033429</v>
      </c>
      <c r="O457" t="s">
        <v>1974</v>
      </c>
      <c r="P457">
        <f>rounddown($AC$4*$AC$5 / G457,0)</f>
        <v>0</v>
      </c>
      <c r="Q457" s="2">
        <f>P457* F457</f>
        <v>0</v>
      </c>
      <c r="R457" s="4">
        <f>Q457/$AC$4</f>
        <v>0</v>
      </c>
      <c r="S457">
        <v>1.338</v>
      </c>
      <c r="T457">
        <v>0.0358</v>
      </c>
      <c r="V457">
        <v>456</v>
      </c>
      <c r="W457">
        <v>527</v>
      </c>
      <c r="X457">
        <v>556</v>
      </c>
      <c r="Y457">
        <v>587</v>
      </c>
    </row>
    <row r="458" spans="1:25">
      <c r="A458" t="s">
        <v>478</v>
      </c>
      <c r="B458" s="6" t="s">
        <v>1380</v>
      </c>
      <c r="C458" t="s">
        <v>1830</v>
      </c>
      <c r="D458" t="s">
        <v>1884</v>
      </c>
      <c r="E458" s="1">
        <v>73536610000</v>
      </c>
      <c r="F458" s="2">
        <v>75.89</v>
      </c>
      <c r="G458" s="2">
        <v>1.76</v>
      </c>
      <c r="H458" s="3">
        <v>-0.0001</v>
      </c>
      <c r="I458">
        <v>0.0036</v>
      </c>
      <c r="J458" s="4">
        <v>0.042</v>
      </c>
      <c r="K458" s="4">
        <v>-0.05</v>
      </c>
      <c r="L458">
        <v>-0.017</v>
      </c>
      <c r="M458" s="4">
        <v>0.07000000000000001</v>
      </c>
      <c r="N458">
        <v>0.0132176234979972</v>
      </c>
      <c r="O458" t="s">
        <v>1987</v>
      </c>
      <c r="P458">
        <f>rounddown($AC$4*$AC$5 / G458,0)</f>
        <v>0</v>
      </c>
      <c r="Q458" s="2">
        <f>P458* F458</f>
        <v>0</v>
      </c>
      <c r="R458" s="4">
        <f>Q458/$AC$4</f>
        <v>0</v>
      </c>
      <c r="S458">
        <v>0.509</v>
      </c>
      <c r="T458">
        <v>0.0183</v>
      </c>
      <c r="V458">
        <v>457</v>
      </c>
      <c r="W458">
        <v>450</v>
      </c>
      <c r="X458">
        <v>443</v>
      </c>
      <c r="Y458">
        <v>380</v>
      </c>
    </row>
    <row r="459" spans="1:25">
      <c r="A459" t="s">
        <v>479</v>
      </c>
      <c r="B459" s="6" t="s">
        <v>1381</v>
      </c>
      <c r="C459" t="s">
        <v>1831</v>
      </c>
      <c r="D459" t="s">
        <v>1867</v>
      </c>
      <c r="E459" s="1">
        <v>12575830000</v>
      </c>
      <c r="F459" s="2">
        <v>94.11</v>
      </c>
      <c r="G459" s="2">
        <v>2.82</v>
      </c>
      <c r="H459" s="3">
        <v>-0.0001</v>
      </c>
      <c r="I459">
        <v>0.0052</v>
      </c>
      <c r="J459" s="4">
        <v>0.047</v>
      </c>
      <c r="K459" s="4">
        <v>-0.031</v>
      </c>
      <c r="L459">
        <v>0.055</v>
      </c>
      <c r="M459" s="4">
        <v>0.259</v>
      </c>
      <c r="N459">
        <v>0.0537453812562982</v>
      </c>
      <c r="O459" t="s">
        <v>1987</v>
      </c>
      <c r="P459">
        <f>rounddown($AC$4*$AC$5 / G459,0)</f>
        <v>0</v>
      </c>
      <c r="Q459" s="2">
        <f>P459* F459</f>
        <v>0</v>
      </c>
      <c r="R459" s="4">
        <f>Q459/$AC$4</f>
        <v>0</v>
      </c>
      <c r="S459">
        <v>1.092</v>
      </c>
      <c r="T459">
        <v>0.06469999999999999</v>
      </c>
      <c r="V459">
        <v>458</v>
      </c>
      <c r="W459">
        <v>515</v>
      </c>
      <c r="X459">
        <v>517</v>
      </c>
      <c r="Y459">
        <v>505</v>
      </c>
    </row>
    <row r="460" spans="1:25">
      <c r="A460" t="s">
        <v>480</v>
      </c>
      <c r="B460" s="6" t="s">
        <v>1382</v>
      </c>
      <c r="C460" t="s">
        <v>1836</v>
      </c>
      <c r="D460" t="s">
        <v>1913</v>
      </c>
      <c r="E460" s="1">
        <v>23667143000</v>
      </c>
      <c r="F460" s="2">
        <v>21.55</v>
      </c>
      <c r="G460" s="2">
        <v>0.53</v>
      </c>
      <c r="H460" s="3">
        <v>-0.0001</v>
      </c>
      <c r="I460">
        <v>0.0026</v>
      </c>
      <c r="J460" s="4">
        <v>0.034</v>
      </c>
      <c r="K460" s="4">
        <v>-0.054</v>
      </c>
      <c r="L460">
        <v>0.056</v>
      </c>
      <c r="M460" s="4">
        <v>0.129</v>
      </c>
      <c r="N460">
        <v>0.0445952496364518</v>
      </c>
      <c r="O460" t="s">
        <v>1992</v>
      </c>
      <c r="P460">
        <f>rounddown($AC$4*$AC$5 / G460,0)</f>
        <v>0</v>
      </c>
      <c r="Q460" s="2">
        <f>P460* F460</f>
        <v>0</v>
      </c>
      <c r="R460" s="4">
        <f>Q460/$AC$4</f>
        <v>0</v>
      </c>
      <c r="S460">
        <v>1.071</v>
      </c>
      <c r="T460">
        <v>0.1525</v>
      </c>
      <c r="V460">
        <v>459</v>
      </c>
      <c r="W460">
        <v>437</v>
      </c>
      <c r="X460">
        <v>425</v>
      </c>
      <c r="Y460">
        <v>378</v>
      </c>
    </row>
    <row r="461" spans="1:25">
      <c r="A461" t="s">
        <v>481</v>
      </c>
      <c r="B461" s="6" t="s">
        <v>1383</v>
      </c>
      <c r="C461" t="s">
        <v>1832</v>
      </c>
      <c r="D461" t="s">
        <v>1946</v>
      </c>
      <c r="E461" s="1">
        <v>5546577000</v>
      </c>
      <c r="F461" s="2">
        <v>179.45</v>
      </c>
      <c r="G461" s="2">
        <v>5.29</v>
      </c>
      <c r="H461" s="3">
        <v>-0.0001</v>
      </c>
      <c r="I461">
        <v>0.0042</v>
      </c>
      <c r="J461" s="4">
        <v>0.052</v>
      </c>
      <c r="K461" s="4">
        <v>-0.095</v>
      </c>
      <c r="L461">
        <v>0.049</v>
      </c>
      <c r="M461" s="4">
        <v>0.07000000000000001</v>
      </c>
      <c r="N461">
        <v>0.0213431986340353</v>
      </c>
      <c r="O461" t="s">
        <v>1966</v>
      </c>
      <c r="P461">
        <f>rounddown($AC$4*$AC$5 / G461,0)</f>
        <v>0</v>
      </c>
      <c r="Q461" s="2">
        <f>P461* F461</f>
        <v>0</v>
      </c>
      <c r="R461" s="4">
        <f>Q461/$AC$4</f>
        <v>0</v>
      </c>
      <c r="S461">
        <v>-0.012</v>
      </c>
      <c r="T461">
        <v>0.0795</v>
      </c>
      <c r="V461">
        <v>460</v>
      </c>
      <c r="W461">
        <v>483</v>
      </c>
      <c r="X461">
        <v>537</v>
      </c>
      <c r="Y461">
        <v>575</v>
      </c>
    </row>
    <row r="462" spans="1:25">
      <c r="A462" t="s">
        <v>482</v>
      </c>
      <c r="B462" s="6" t="s">
        <v>1384</v>
      </c>
      <c r="C462" t="s">
        <v>1830</v>
      </c>
      <c r="D462" t="s">
        <v>1908</v>
      </c>
      <c r="E462" s="1">
        <v>32064029000</v>
      </c>
      <c r="F462" s="2">
        <v>97.06</v>
      </c>
      <c r="G462" s="2">
        <v>2.33</v>
      </c>
      <c r="H462" s="3">
        <v>-0.0002</v>
      </c>
      <c r="I462">
        <v>0.007900000000000001</v>
      </c>
      <c r="J462" s="4">
        <v>0.042</v>
      </c>
      <c r="K462" s="4">
        <v>-0.046</v>
      </c>
      <c r="L462">
        <v>-0.04</v>
      </c>
      <c r="M462" s="4">
        <v>-0.125</v>
      </c>
      <c r="N462">
        <v>-0.0103996737357259</v>
      </c>
      <c r="O462" t="s">
        <v>1972</v>
      </c>
      <c r="P462">
        <f>rounddown($AC$4*$AC$5 / G462,0)</f>
        <v>0</v>
      </c>
      <c r="Q462" s="2">
        <f>P462* F462</f>
        <v>0</v>
      </c>
      <c r="R462" s="4">
        <f>Q462/$AC$4</f>
        <v>0</v>
      </c>
      <c r="S462">
        <v>0.296</v>
      </c>
      <c r="T462">
        <v>-0.0697</v>
      </c>
      <c r="V462">
        <v>461</v>
      </c>
      <c r="W462">
        <v>476</v>
      </c>
      <c r="X462">
        <v>510</v>
      </c>
      <c r="Y462">
        <v>519</v>
      </c>
    </row>
    <row r="463" spans="1:25">
      <c r="A463" t="s">
        <v>483</v>
      </c>
      <c r="B463" s="6" t="s">
        <v>1385</v>
      </c>
      <c r="C463" t="s">
        <v>1836</v>
      </c>
      <c r="D463" t="s">
        <v>1913</v>
      </c>
      <c r="E463" s="1">
        <v>5518782000</v>
      </c>
      <c r="F463" s="2">
        <v>66.84</v>
      </c>
      <c r="G463" s="2">
        <v>1.73</v>
      </c>
      <c r="H463" s="3">
        <v>-0.0002</v>
      </c>
      <c r="I463">
        <v>0.0063</v>
      </c>
      <c r="J463" s="4">
        <v>0.038</v>
      </c>
      <c r="K463" s="4">
        <v>-0.059</v>
      </c>
      <c r="L463">
        <v>0.023</v>
      </c>
      <c r="M463" s="4">
        <v>0.073</v>
      </c>
      <c r="N463">
        <v>0.0249961662321731</v>
      </c>
      <c r="O463" t="s">
        <v>1977</v>
      </c>
      <c r="P463">
        <f>rounddown($AC$4*$AC$5 / G463,0)</f>
        <v>0</v>
      </c>
      <c r="Q463" s="2">
        <f>P463* F463</f>
        <v>0</v>
      </c>
      <c r="R463" s="4">
        <f>Q463/$AC$4</f>
        <v>0</v>
      </c>
      <c r="S463">
        <v>1.032</v>
      </c>
      <c r="T463">
        <v>0.0701</v>
      </c>
      <c r="V463">
        <v>462</v>
      </c>
      <c r="W463">
        <v>454</v>
      </c>
      <c r="X463">
        <v>442</v>
      </c>
      <c r="Y463">
        <v>411</v>
      </c>
    </row>
    <row r="464" spans="1:25">
      <c r="A464" t="s">
        <v>484</v>
      </c>
      <c r="B464" s="6" t="s">
        <v>1386</v>
      </c>
      <c r="C464" t="s">
        <v>1834</v>
      </c>
      <c r="D464" t="s">
        <v>1925</v>
      </c>
      <c r="E464" s="1">
        <v>23834182000</v>
      </c>
      <c r="F464" s="2">
        <v>61.03</v>
      </c>
      <c r="G464" s="2">
        <v>1.19</v>
      </c>
      <c r="H464" s="3">
        <v>-0.0002</v>
      </c>
      <c r="I464">
        <v>0.007900000000000001</v>
      </c>
      <c r="J464" s="4">
        <v>0.034</v>
      </c>
      <c r="K464" s="4">
        <v>-0.039</v>
      </c>
      <c r="L464">
        <v>0.007</v>
      </c>
      <c r="M464" s="4">
        <v>-0.006</v>
      </c>
      <c r="N464">
        <v>0.0156432018638708</v>
      </c>
      <c r="O464" t="s">
        <v>1967</v>
      </c>
      <c r="P464">
        <f>rounddown($AC$4*$AC$5 / G464,0)</f>
        <v>0</v>
      </c>
      <c r="Q464" s="2">
        <f>P464* F464</f>
        <v>0</v>
      </c>
      <c r="R464" s="4">
        <f>Q464/$AC$4</f>
        <v>0</v>
      </c>
      <c r="S464">
        <v>0.744</v>
      </c>
      <c r="T464">
        <v>-0.0005</v>
      </c>
      <c r="V464">
        <v>463</v>
      </c>
      <c r="W464">
        <v>463</v>
      </c>
      <c r="X464">
        <v>487</v>
      </c>
      <c r="Y464">
        <v>477</v>
      </c>
    </row>
    <row r="465" spans="1:25">
      <c r="A465" t="s">
        <v>485</v>
      </c>
      <c r="B465" s="6" t="s">
        <v>1387</v>
      </c>
      <c r="C465" t="s">
        <v>1832</v>
      </c>
      <c r="D465" t="s">
        <v>1857</v>
      </c>
      <c r="E465" s="1">
        <v>9290317000</v>
      </c>
      <c r="F465" s="2">
        <v>67.25</v>
      </c>
      <c r="G465" s="2">
        <v>1.79</v>
      </c>
      <c r="H465" s="3">
        <v>-0.0002</v>
      </c>
      <c r="I465">
        <v>0.0053</v>
      </c>
      <c r="J465" s="4">
        <v>0.053</v>
      </c>
      <c r="K465" s="4">
        <v>-0.03</v>
      </c>
      <c r="L465">
        <v>-0.036</v>
      </c>
      <c r="M465" s="4">
        <v>-0.034</v>
      </c>
      <c r="N465">
        <v>0.0079436450839329</v>
      </c>
      <c r="O465" t="s">
        <v>1966</v>
      </c>
      <c r="P465">
        <f>rounddown($AC$4*$AC$5 / G465,0)</f>
        <v>0</v>
      </c>
      <c r="Q465" s="2">
        <f>P465* F465</f>
        <v>0</v>
      </c>
      <c r="R465" s="4">
        <f>Q465/$AC$4</f>
        <v>0</v>
      </c>
      <c r="S465">
        <v>1.346</v>
      </c>
      <c r="T465">
        <v>-0.0034</v>
      </c>
      <c r="V465">
        <v>464</v>
      </c>
      <c r="W465">
        <v>441</v>
      </c>
      <c r="X465">
        <v>423</v>
      </c>
      <c r="Y465">
        <v>385</v>
      </c>
    </row>
    <row r="466" spans="1:25">
      <c r="A466" t="s">
        <v>486</v>
      </c>
      <c r="B466" s="6" t="s">
        <v>1388</v>
      </c>
      <c r="C466" t="s">
        <v>1832</v>
      </c>
      <c r="D466" t="s">
        <v>1857</v>
      </c>
      <c r="E466" s="1">
        <v>81230160000</v>
      </c>
      <c r="F466" s="2">
        <v>144.3</v>
      </c>
      <c r="G466" s="2">
        <v>4.33</v>
      </c>
      <c r="H466" s="3">
        <v>-0.0002</v>
      </c>
      <c r="I466">
        <v>0.0052</v>
      </c>
      <c r="J466" s="4">
        <v>0.063</v>
      </c>
      <c r="K466" s="4">
        <v>-0.063</v>
      </c>
      <c r="L466">
        <v>0.031</v>
      </c>
      <c r="M466" s="4">
        <v>0.055</v>
      </c>
      <c r="N466">
        <v>0.0507536590693948</v>
      </c>
      <c r="O466" t="s">
        <v>1974</v>
      </c>
      <c r="P466">
        <f>rounddown($AC$4*$AC$5 / G466,0)</f>
        <v>0</v>
      </c>
      <c r="Q466" s="2">
        <f>P466* F466</f>
        <v>0</v>
      </c>
      <c r="R466" s="4">
        <f>Q466/$AC$4</f>
        <v>0</v>
      </c>
      <c r="S466">
        <v>1.278</v>
      </c>
      <c r="T466">
        <v>0.066</v>
      </c>
      <c r="V466">
        <v>465</v>
      </c>
      <c r="W466">
        <v>465</v>
      </c>
      <c r="X466">
        <v>455</v>
      </c>
      <c r="Y466">
        <v>409</v>
      </c>
    </row>
    <row r="467" spans="1:25">
      <c r="A467" t="s">
        <v>487</v>
      </c>
      <c r="B467" s="6" t="s">
        <v>1389</v>
      </c>
      <c r="C467" t="s">
        <v>1826</v>
      </c>
      <c r="D467" t="s">
        <v>1854</v>
      </c>
      <c r="E467" s="1">
        <v>5300088000</v>
      </c>
      <c r="F467" s="2">
        <v>37.59</v>
      </c>
      <c r="G467" s="2">
        <v>1.15</v>
      </c>
      <c r="H467" s="3">
        <v>-0.0002</v>
      </c>
      <c r="I467">
        <v>0.0058</v>
      </c>
      <c r="J467" s="4">
        <v>0.046</v>
      </c>
      <c r="K467" s="4">
        <v>-0.043</v>
      </c>
      <c r="L467">
        <v>-0.003</v>
      </c>
      <c r="M467" s="4">
        <v>-0.039</v>
      </c>
      <c r="N467">
        <v>0.02425068119891</v>
      </c>
      <c r="O467" t="s">
        <v>1973</v>
      </c>
      <c r="P467">
        <f>rounddown($AC$4*$AC$5 / G467,0)</f>
        <v>0</v>
      </c>
      <c r="Q467" s="2">
        <f>P467* F467</f>
        <v>0</v>
      </c>
      <c r="R467" s="4">
        <f>Q467/$AC$4</f>
        <v>0</v>
      </c>
      <c r="S467">
        <v>1.324</v>
      </c>
      <c r="T467">
        <v>0.0399</v>
      </c>
      <c r="V467">
        <v>466</v>
      </c>
      <c r="W467">
        <v>456</v>
      </c>
      <c r="X467">
        <v>433</v>
      </c>
      <c r="Y467">
        <v>403</v>
      </c>
    </row>
    <row r="468" spans="1:25">
      <c r="A468" t="s">
        <v>488</v>
      </c>
      <c r="B468" s="6" t="s">
        <v>1390</v>
      </c>
      <c r="C468" t="s">
        <v>1826</v>
      </c>
      <c r="D468" t="s">
        <v>1886</v>
      </c>
      <c r="E468" s="1">
        <v>32967737000</v>
      </c>
      <c r="F468" s="2">
        <v>24.16</v>
      </c>
      <c r="G468" s="2">
        <v>0.99</v>
      </c>
      <c r="H468" s="3">
        <v>-0.0002</v>
      </c>
      <c r="I468">
        <v>0.0043</v>
      </c>
      <c r="J468" s="4">
        <v>0.079</v>
      </c>
      <c r="K468" s="4">
        <v>-0.068</v>
      </c>
      <c r="L468">
        <v>0.07199999999999999</v>
      </c>
      <c r="M468" s="4">
        <v>0.077</v>
      </c>
      <c r="N468">
        <v>0.015126050420168</v>
      </c>
      <c r="O468" t="s">
        <v>2004</v>
      </c>
      <c r="P468">
        <f>rounddown($AC$4*$AC$5 / G468,0)</f>
        <v>0</v>
      </c>
      <c r="Q468" s="2">
        <f>P468* F468</f>
        <v>0</v>
      </c>
      <c r="R468" s="4">
        <f>Q468/$AC$4</f>
        <v>0</v>
      </c>
      <c r="S468">
        <v>1.215</v>
      </c>
      <c r="T468">
        <v>0.09030000000000001</v>
      </c>
      <c r="V468">
        <v>467</v>
      </c>
      <c r="W468">
        <v>509</v>
      </c>
      <c r="X468">
        <v>542</v>
      </c>
      <c r="Y468">
        <v>615</v>
      </c>
    </row>
    <row r="469" spans="1:25">
      <c r="A469" t="s">
        <v>489</v>
      </c>
      <c r="B469" s="6" t="s">
        <v>1391</v>
      </c>
      <c r="C469" t="s">
        <v>1836</v>
      </c>
      <c r="D469" t="s">
        <v>1913</v>
      </c>
      <c r="E469" s="1">
        <v>9830402000</v>
      </c>
      <c r="F469" s="2">
        <v>98.01000000000001</v>
      </c>
      <c r="G469" s="2">
        <v>2.39</v>
      </c>
      <c r="H469" s="3">
        <v>-0.0003</v>
      </c>
      <c r="I469">
        <v>0.0073</v>
      </c>
      <c r="J469" s="4">
        <v>0.038</v>
      </c>
      <c r="K469" s="4">
        <v>-0.049</v>
      </c>
      <c r="L469">
        <v>0.021</v>
      </c>
      <c r="M469" s="4">
        <v>0.027</v>
      </c>
      <c r="N469">
        <v>0.0316842105263157</v>
      </c>
      <c r="O469" t="s">
        <v>1971</v>
      </c>
      <c r="P469">
        <f>rounddown($AC$4*$AC$5 / G469,0)</f>
        <v>0</v>
      </c>
      <c r="Q469" s="2">
        <f>P469* F469</f>
        <v>0</v>
      </c>
      <c r="R469" s="4">
        <f>Q469/$AC$4</f>
        <v>0</v>
      </c>
      <c r="S469">
        <v>0.746</v>
      </c>
      <c r="T469">
        <v>0.0675</v>
      </c>
      <c r="V469">
        <v>468</v>
      </c>
      <c r="W469">
        <v>475</v>
      </c>
      <c r="X469">
        <v>450</v>
      </c>
      <c r="Y469">
        <v>422</v>
      </c>
    </row>
    <row r="470" spans="1:25">
      <c r="A470" t="s">
        <v>490</v>
      </c>
      <c r="B470" s="6" t="s">
        <v>1392</v>
      </c>
      <c r="C470" t="s">
        <v>1833</v>
      </c>
      <c r="D470" t="s">
        <v>1937</v>
      </c>
      <c r="E470" s="1">
        <v>5202987000</v>
      </c>
      <c r="F470" s="2">
        <v>102.72</v>
      </c>
      <c r="G470" s="2">
        <v>3.85</v>
      </c>
      <c r="H470" s="3">
        <v>-0.0003</v>
      </c>
      <c r="I470">
        <v>0.0057</v>
      </c>
      <c r="J470" s="4">
        <v>0.19</v>
      </c>
      <c r="K470" s="4">
        <v>-0.062</v>
      </c>
      <c r="L470">
        <v>0.185</v>
      </c>
      <c r="M470" s="4">
        <v>0.176</v>
      </c>
      <c r="N470">
        <v>0.1426028921023359</v>
      </c>
      <c r="O470" t="s">
        <v>1966</v>
      </c>
      <c r="P470">
        <f>rounddown($AC$4*$AC$5 / G470,0)</f>
        <v>0</v>
      </c>
      <c r="Q470" s="2">
        <f>P470* F470</f>
        <v>0</v>
      </c>
      <c r="R470" s="4">
        <f>Q470/$AC$4</f>
        <v>0</v>
      </c>
      <c r="S470">
        <v>1.539</v>
      </c>
      <c r="T470">
        <v>0.1413</v>
      </c>
      <c r="V470">
        <v>469</v>
      </c>
      <c r="W470">
        <v>553</v>
      </c>
      <c r="X470">
        <v>561</v>
      </c>
      <c r="Y470">
        <v>528</v>
      </c>
    </row>
    <row r="471" spans="1:25">
      <c r="A471" t="s">
        <v>491</v>
      </c>
      <c r="B471" s="6" t="s">
        <v>1393</v>
      </c>
      <c r="C471" t="s">
        <v>1833</v>
      </c>
      <c r="D471" t="s">
        <v>1875</v>
      </c>
      <c r="E471" s="1">
        <v>23031986000</v>
      </c>
      <c r="F471" s="2">
        <v>194.76</v>
      </c>
      <c r="G471" s="2">
        <v>7.48</v>
      </c>
      <c r="H471" s="3">
        <v>-0.0003</v>
      </c>
      <c r="I471">
        <v>0.0059</v>
      </c>
      <c r="J471" s="4">
        <v>0.052</v>
      </c>
      <c r="K471" s="4">
        <v>-0.06</v>
      </c>
      <c r="L471">
        <v>0.008</v>
      </c>
      <c r="M471" s="4">
        <v>0.018</v>
      </c>
      <c r="N471">
        <v>0.0420545746388443</v>
      </c>
      <c r="O471" t="s">
        <v>1994</v>
      </c>
      <c r="P471">
        <f>rounddown($AC$4*$AC$5 / G471,0)</f>
        <v>0</v>
      </c>
      <c r="Q471" s="2">
        <f>P471* F471</f>
        <v>0</v>
      </c>
      <c r="R471" s="4">
        <f>Q471/$AC$4</f>
        <v>0</v>
      </c>
      <c r="S471">
        <v>1.578</v>
      </c>
      <c r="T471">
        <v>0.0876</v>
      </c>
      <c r="V471">
        <v>470</v>
      </c>
      <c r="W471">
        <v>452</v>
      </c>
      <c r="X471">
        <v>439</v>
      </c>
      <c r="Y471">
        <v>420</v>
      </c>
    </row>
    <row r="472" spans="1:25">
      <c r="A472" t="s">
        <v>492</v>
      </c>
      <c r="B472" s="6" t="s">
        <v>1394</v>
      </c>
      <c r="C472" t="s">
        <v>1832</v>
      </c>
      <c r="D472" t="s">
        <v>1857</v>
      </c>
      <c r="E472" s="1">
        <v>6725182000</v>
      </c>
      <c r="F472" s="2">
        <v>141.86</v>
      </c>
      <c r="G472" s="2">
        <v>5.05</v>
      </c>
      <c r="H472" s="3">
        <v>-0.0003</v>
      </c>
      <c r="I472">
        <v>0.0056</v>
      </c>
      <c r="J472" s="4">
        <v>0.093</v>
      </c>
      <c r="K472" s="4">
        <v>-0.039</v>
      </c>
      <c r="L472">
        <v>-0.023</v>
      </c>
      <c r="M472" s="4">
        <v>0.011</v>
      </c>
      <c r="N472">
        <v>0.009823462414578699</v>
      </c>
      <c r="O472" t="s">
        <v>1974</v>
      </c>
      <c r="P472">
        <f>rounddown($AC$4*$AC$5 / G472,0)</f>
        <v>0</v>
      </c>
      <c r="Q472" s="2">
        <f>P472* F472</f>
        <v>0</v>
      </c>
      <c r="R472" s="4">
        <f>Q472/$AC$4</f>
        <v>0</v>
      </c>
      <c r="S472">
        <v>1.418</v>
      </c>
      <c r="T472">
        <v>0.1746</v>
      </c>
      <c r="V472">
        <v>471</v>
      </c>
      <c r="W472">
        <v>396</v>
      </c>
      <c r="X472">
        <v>333</v>
      </c>
      <c r="Y472">
        <v>209</v>
      </c>
    </row>
    <row r="473" spans="1:25">
      <c r="A473" t="s">
        <v>493</v>
      </c>
      <c r="B473" s="6" t="s">
        <v>1395</v>
      </c>
      <c r="C473" t="s">
        <v>1833</v>
      </c>
      <c r="D473" t="s">
        <v>1940</v>
      </c>
      <c r="E473" s="1">
        <v>12921805000</v>
      </c>
      <c r="F473" s="2">
        <v>19.905</v>
      </c>
      <c r="G473" s="2">
        <v>1.31</v>
      </c>
      <c r="H473" s="3">
        <v>-0.0003</v>
      </c>
      <c r="I473">
        <v>0.0036</v>
      </c>
      <c r="J473" s="4">
        <v>0.129</v>
      </c>
      <c r="K473" s="4">
        <v>-0.144</v>
      </c>
      <c r="L473">
        <v>-0.04</v>
      </c>
      <c r="M473" s="4">
        <v>0.305</v>
      </c>
      <c r="N473">
        <v>0.0276200309757357</v>
      </c>
      <c r="O473" t="s">
        <v>1973</v>
      </c>
      <c r="P473">
        <f>rounddown($AC$4*$AC$5 / G473,0)</f>
        <v>0</v>
      </c>
      <c r="Q473" s="2">
        <f>P473* F473</f>
        <v>0</v>
      </c>
      <c r="R473" s="4">
        <f>Q473/$AC$4</f>
        <v>0</v>
      </c>
      <c r="S473">
        <v>1.394</v>
      </c>
      <c r="T473">
        <v>0.1385</v>
      </c>
      <c r="V473">
        <v>472</v>
      </c>
      <c r="W473">
        <v>415</v>
      </c>
      <c r="X473">
        <v>347</v>
      </c>
      <c r="Y473">
        <v>190</v>
      </c>
    </row>
    <row r="474" spans="1:25">
      <c r="A474" t="s">
        <v>494</v>
      </c>
      <c r="B474" s="6" t="s">
        <v>1396</v>
      </c>
      <c r="C474" t="s">
        <v>1836</v>
      </c>
      <c r="D474" t="s">
        <v>1913</v>
      </c>
      <c r="E474" s="1">
        <v>4497936000</v>
      </c>
      <c r="F474" s="2">
        <v>71.52</v>
      </c>
      <c r="G474" s="2">
        <v>1.66</v>
      </c>
      <c r="H474" s="3">
        <v>-0.0003</v>
      </c>
      <c r="I474">
        <v>0.0094</v>
      </c>
      <c r="J474" s="4">
        <v>0.052</v>
      </c>
      <c r="K474" s="4">
        <v>-0.052</v>
      </c>
      <c r="L474">
        <v>0.041</v>
      </c>
      <c r="M474" s="4">
        <v>0.047</v>
      </c>
      <c r="N474">
        <v>0.0330781453127255</v>
      </c>
      <c r="O474" t="s">
        <v>1982</v>
      </c>
      <c r="P474">
        <f>rounddown($AC$4*$AC$5 / G474,0)</f>
        <v>0</v>
      </c>
      <c r="Q474" s="2">
        <f>P474* F474</f>
        <v>0</v>
      </c>
      <c r="R474" s="4">
        <f>Q474/$AC$4</f>
        <v>0</v>
      </c>
      <c r="S474">
        <v>0.706</v>
      </c>
      <c r="T474">
        <v>0.0552</v>
      </c>
      <c r="V474">
        <v>473</v>
      </c>
      <c r="W474">
        <v>478</v>
      </c>
      <c r="X474">
        <v>482</v>
      </c>
      <c r="Y474">
        <v>484</v>
      </c>
    </row>
    <row r="475" spans="1:25">
      <c r="A475" t="s">
        <v>495</v>
      </c>
      <c r="B475" s="6" t="s">
        <v>1397</v>
      </c>
      <c r="C475" t="s">
        <v>1836</v>
      </c>
      <c r="D475" t="s">
        <v>1913</v>
      </c>
      <c r="E475" s="1">
        <v>9099600000</v>
      </c>
      <c r="F475" s="2">
        <v>61.51</v>
      </c>
      <c r="G475" s="2">
        <v>1.62</v>
      </c>
      <c r="H475" s="3">
        <v>-0.0004</v>
      </c>
      <c r="I475">
        <v>0.0089</v>
      </c>
      <c r="J475" s="4">
        <v>0.049</v>
      </c>
      <c r="K475" s="4">
        <v>-0.07099999999999999</v>
      </c>
      <c r="L475">
        <v>0.061</v>
      </c>
      <c r="M475" s="4">
        <v>0.103</v>
      </c>
      <c r="N475">
        <v>0.04804907139206</v>
      </c>
      <c r="O475" t="s">
        <v>2000</v>
      </c>
      <c r="P475">
        <f>rounddown($AC$4*$AC$5 / G475,0)</f>
        <v>0</v>
      </c>
      <c r="Q475" s="2">
        <f>P475* F475</f>
        <v>0</v>
      </c>
      <c r="R475" s="4">
        <f>Q475/$AC$4</f>
        <v>0</v>
      </c>
      <c r="S475">
        <v>0.796</v>
      </c>
      <c r="T475">
        <v>0.1223</v>
      </c>
      <c r="V475">
        <v>474</v>
      </c>
      <c r="W475">
        <v>458</v>
      </c>
      <c r="X475">
        <v>463</v>
      </c>
      <c r="Y475">
        <v>442</v>
      </c>
    </row>
    <row r="476" spans="1:25">
      <c r="A476" t="s">
        <v>496</v>
      </c>
      <c r="B476" s="6" t="s">
        <v>1398</v>
      </c>
      <c r="C476" t="s">
        <v>1832</v>
      </c>
      <c r="D476" t="s">
        <v>1899</v>
      </c>
      <c r="E476" s="1">
        <v>11102614000</v>
      </c>
      <c r="F476" s="2">
        <v>221.19</v>
      </c>
      <c r="G476" s="2">
        <v>8.289999999999999</v>
      </c>
      <c r="H476" s="3">
        <v>-0.0004</v>
      </c>
      <c r="I476">
        <v>0.008399999999999999</v>
      </c>
      <c r="J476" s="4">
        <v>0.08599999999999999</v>
      </c>
      <c r="K476" s="4">
        <v>-0.077</v>
      </c>
      <c r="L476">
        <v>0.04</v>
      </c>
      <c r="M476" s="4">
        <v>0.1</v>
      </c>
      <c r="N476">
        <v>0.0624939955807473</v>
      </c>
      <c r="O476" t="s">
        <v>1966</v>
      </c>
      <c r="P476">
        <f>rounddown($AC$4*$AC$5 / G476,0)</f>
        <v>0</v>
      </c>
      <c r="Q476" s="2">
        <f>P476* F476</f>
        <v>0</v>
      </c>
      <c r="R476" s="4">
        <f>Q476/$AC$4</f>
        <v>0</v>
      </c>
      <c r="S476">
        <v>1.342</v>
      </c>
      <c r="T476">
        <v>0.0478</v>
      </c>
      <c r="V476">
        <v>475</v>
      </c>
      <c r="W476">
        <v>501</v>
      </c>
      <c r="X476">
        <v>499</v>
      </c>
      <c r="Y476">
        <v>510</v>
      </c>
    </row>
    <row r="477" spans="1:25">
      <c r="A477" t="s">
        <v>497</v>
      </c>
      <c r="B477" s="6" t="s">
        <v>1399</v>
      </c>
      <c r="C477" t="s">
        <v>1836</v>
      </c>
      <c r="D477" t="s">
        <v>1913</v>
      </c>
      <c r="E477" s="1">
        <v>5246288000</v>
      </c>
      <c r="F477" s="2">
        <v>27.58</v>
      </c>
      <c r="G477" s="2">
        <v>0.68</v>
      </c>
      <c r="H477" s="3">
        <v>-0.0005</v>
      </c>
      <c r="I477">
        <v>0.0119</v>
      </c>
      <c r="J477" s="4">
        <v>0.044</v>
      </c>
      <c r="K477" s="4">
        <v>-0.059</v>
      </c>
      <c r="L477">
        <v>0.049</v>
      </c>
      <c r="M477" s="4">
        <v>0.077</v>
      </c>
      <c r="N477">
        <v>0.0458854759196054</v>
      </c>
      <c r="O477" t="s">
        <v>1971</v>
      </c>
      <c r="P477">
        <f>rounddown($AC$4*$AC$5 / G477,0)</f>
        <v>0</v>
      </c>
      <c r="Q477" s="2">
        <f>P477* F477</f>
        <v>0</v>
      </c>
      <c r="R477" s="4">
        <f>Q477/$AC$4</f>
        <v>0</v>
      </c>
      <c r="S477">
        <v>0.78</v>
      </c>
      <c r="T477">
        <v>0.0692</v>
      </c>
      <c r="V477">
        <v>476</v>
      </c>
      <c r="W477">
        <v>508</v>
      </c>
      <c r="X477">
        <v>498</v>
      </c>
      <c r="Y477">
        <v>507</v>
      </c>
    </row>
    <row r="478" spans="1:25">
      <c r="A478" t="s">
        <v>498</v>
      </c>
      <c r="B478" s="6" t="s">
        <v>1400</v>
      </c>
      <c r="C478" t="s">
        <v>1831</v>
      </c>
      <c r="D478" t="s">
        <v>1920</v>
      </c>
      <c r="E478" s="1">
        <v>8719704000</v>
      </c>
      <c r="F478" s="2">
        <v>76.22</v>
      </c>
      <c r="G478" s="2">
        <v>2.04</v>
      </c>
      <c r="H478" s="3">
        <v>-0.0005999999999999999</v>
      </c>
      <c r="I478">
        <v>0.0149</v>
      </c>
      <c r="J478" s="4">
        <v>0.036</v>
      </c>
      <c r="K478" s="4">
        <v>-0.04</v>
      </c>
      <c r="L478">
        <v>-0.001</v>
      </c>
      <c r="M478" s="4">
        <v>0.054</v>
      </c>
      <c r="N478">
        <v>0.0151838039424614</v>
      </c>
      <c r="O478" t="s">
        <v>1982</v>
      </c>
      <c r="P478">
        <f>rounddown($AC$4*$AC$5 / G478,0)</f>
        <v>0</v>
      </c>
      <c r="Q478" s="2">
        <f>P478* F478</f>
        <v>0</v>
      </c>
      <c r="R478" s="4">
        <f>Q478/$AC$4</f>
        <v>0</v>
      </c>
      <c r="S478">
        <v>0.882</v>
      </c>
      <c r="T478">
        <v>0.0383</v>
      </c>
      <c r="V478">
        <v>477</v>
      </c>
      <c r="W478">
        <v>472</v>
      </c>
      <c r="X478">
        <v>459</v>
      </c>
      <c r="Y478">
        <v>440</v>
      </c>
    </row>
    <row r="479" spans="1:25">
      <c r="A479" t="s">
        <v>499</v>
      </c>
      <c r="B479" s="6" t="s">
        <v>1401</v>
      </c>
      <c r="C479" t="s">
        <v>1836</v>
      </c>
      <c r="D479" t="s">
        <v>1913</v>
      </c>
      <c r="E479" s="1">
        <v>9928793000</v>
      </c>
      <c r="F479" s="2">
        <v>146.49</v>
      </c>
      <c r="G479" s="2">
        <v>3.69</v>
      </c>
      <c r="H479" s="3">
        <v>-0.0007</v>
      </c>
      <c r="I479">
        <v>0.0127</v>
      </c>
      <c r="J479" s="4">
        <v>0.047</v>
      </c>
      <c r="K479" s="4">
        <v>-0.053</v>
      </c>
      <c r="L479">
        <v>0.029</v>
      </c>
      <c r="M479" s="4">
        <v>0.077</v>
      </c>
      <c r="N479">
        <v>0.0370239275095569</v>
      </c>
      <c r="O479" t="s">
        <v>2000</v>
      </c>
      <c r="P479">
        <f>rounddown($AC$4*$AC$5 / G479,0)</f>
        <v>0</v>
      </c>
      <c r="Q479" s="2">
        <f>P479* F479</f>
        <v>0</v>
      </c>
      <c r="R479" s="4">
        <f>Q479/$AC$4</f>
        <v>0</v>
      </c>
      <c r="S479">
        <v>0.855</v>
      </c>
      <c r="T479">
        <v>0.0674</v>
      </c>
      <c r="V479">
        <v>478</v>
      </c>
      <c r="W479">
        <v>460</v>
      </c>
      <c r="X479">
        <v>474</v>
      </c>
      <c r="Y479">
        <v>448</v>
      </c>
    </row>
    <row r="480" spans="1:25">
      <c r="A480" t="s">
        <v>500</v>
      </c>
      <c r="B480" s="6" t="s">
        <v>1402</v>
      </c>
      <c r="C480" t="s">
        <v>1834</v>
      </c>
      <c r="D480" t="s">
        <v>1947</v>
      </c>
      <c r="E480" s="1">
        <v>15962557000</v>
      </c>
      <c r="F480" s="2">
        <v>22.34</v>
      </c>
      <c r="G480" s="2">
        <v>0.47</v>
      </c>
      <c r="H480" s="3">
        <v>-0.0008</v>
      </c>
      <c r="I480">
        <v>0.0186</v>
      </c>
      <c r="J480" s="4">
        <v>0.028</v>
      </c>
      <c r="K480" s="4">
        <v>-0.052</v>
      </c>
      <c r="L480">
        <v>0.027</v>
      </c>
      <c r="M480" s="4">
        <v>0.093</v>
      </c>
      <c r="N480">
        <v>0.0371402042711235</v>
      </c>
      <c r="O480" t="s">
        <v>1977</v>
      </c>
      <c r="P480">
        <f>rounddown($AC$4*$AC$5 / G480,0)</f>
        <v>0</v>
      </c>
      <c r="Q480" s="2">
        <f>P480* F480</f>
        <v>0</v>
      </c>
      <c r="R480" s="4">
        <f>Q480/$AC$4</f>
        <v>0</v>
      </c>
      <c r="S480">
        <v>1.3</v>
      </c>
      <c r="T480">
        <v>0.0355</v>
      </c>
      <c r="V480">
        <v>479</v>
      </c>
      <c r="W480">
        <v>488</v>
      </c>
      <c r="X480">
        <v>508</v>
      </c>
      <c r="Y480">
        <v>463</v>
      </c>
    </row>
    <row r="481" spans="1:25">
      <c r="A481" t="s">
        <v>501</v>
      </c>
      <c r="B481" s="6" t="s">
        <v>1403</v>
      </c>
      <c r="C481" t="s">
        <v>1836</v>
      </c>
      <c r="D481" t="s">
        <v>1897</v>
      </c>
      <c r="E481" s="1">
        <v>93311074000</v>
      </c>
      <c r="F481" s="2">
        <v>163.35</v>
      </c>
      <c r="G481" s="2">
        <v>3.9</v>
      </c>
      <c r="H481" s="3">
        <v>-0.0009</v>
      </c>
      <c r="I481">
        <v>0.0188</v>
      </c>
      <c r="J481" s="4">
        <v>0.037</v>
      </c>
      <c r="K481" s="4">
        <v>-0.078</v>
      </c>
      <c r="L481">
        <v>0.012</v>
      </c>
      <c r="M481" s="4">
        <v>-0.012</v>
      </c>
      <c r="N481">
        <v>0.0126464571322297</v>
      </c>
      <c r="O481" t="s">
        <v>1966</v>
      </c>
      <c r="P481">
        <f>rounddown($AC$4*$AC$5 / G481,0)</f>
        <v>0</v>
      </c>
      <c r="Q481" s="2">
        <f>P481* F481</f>
        <v>0</v>
      </c>
      <c r="R481" s="4">
        <f>Q481/$AC$4</f>
        <v>0</v>
      </c>
      <c r="S481">
        <v>1.043</v>
      </c>
      <c r="T481">
        <v>0.0404</v>
      </c>
      <c r="V481">
        <v>480</v>
      </c>
      <c r="W481">
        <v>480</v>
      </c>
      <c r="X481">
        <v>504</v>
      </c>
      <c r="Y481">
        <v>492</v>
      </c>
    </row>
    <row r="482" spans="1:25">
      <c r="A482" t="s">
        <v>502</v>
      </c>
      <c r="B482" s="6" t="s">
        <v>1404</v>
      </c>
      <c r="C482" t="s">
        <v>1836</v>
      </c>
      <c r="D482" t="s">
        <v>1913</v>
      </c>
      <c r="E482" s="1">
        <v>9200179000</v>
      </c>
      <c r="F482" s="2">
        <v>23.55</v>
      </c>
      <c r="G482" s="2">
        <v>0.6</v>
      </c>
      <c r="H482" s="3">
        <v>-0.0009</v>
      </c>
      <c r="I482">
        <v>0.0153</v>
      </c>
      <c r="J482" s="4">
        <v>0.049</v>
      </c>
      <c r="K482" s="4">
        <v>-0.062</v>
      </c>
      <c r="L482">
        <v>0.03</v>
      </c>
      <c r="M482" s="4">
        <v>0.065</v>
      </c>
      <c r="N482">
        <v>0.0388178209086897</v>
      </c>
      <c r="O482" t="s">
        <v>1975</v>
      </c>
      <c r="P482">
        <f>rounddown($AC$4*$AC$5 / G482,0)</f>
        <v>0</v>
      </c>
      <c r="Q482" s="2">
        <f>P482* F482</f>
        <v>0</v>
      </c>
      <c r="R482" s="4">
        <f>Q482/$AC$4</f>
        <v>0</v>
      </c>
      <c r="S482">
        <v>0.828</v>
      </c>
      <c r="T482">
        <v>0.0694</v>
      </c>
      <c r="V482">
        <v>481</v>
      </c>
      <c r="W482">
        <v>471</v>
      </c>
      <c r="X482">
        <v>465</v>
      </c>
      <c r="Y482">
        <v>431</v>
      </c>
    </row>
    <row r="483" spans="1:25">
      <c r="A483" t="s">
        <v>503</v>
      </c>
      <c r="B483" s="6" t="s">
        <v>1405</v>
      </c>
      <c r="C483" t="s">
        <v>1829</v>
      </c>
      <c r="D483" t="s">
        <v>1840</v>
      </c>
      <c r="E483" s="1">
        <v>82850931000</v>
      </c>
      <c r="F483" s="2">
        <v>334.75</v>
      </c>
      <c r="G483" s="2">
        <v>9.1</v>
      </c>
      <c r="H483" s="3">
        <v>-0.001</v>
      </c>
      <c r="I483">
        <v>0.0166</v>
      </c>
      <c r="J483" s="4">
        <v>0.06900000000000001</v>
      </c>
      <c r="K483" s="4">
        <v>-0.035</v>
      </c>
      <c r="L483">
        <v>-0.01</v>
      </c>
      <c r="M483" s="4">
        <v>-0.021</v>
      </c>
      <c r="N483">
        <v>0.0227932414678113</v>
      </c>
      <c r="O483" t="s">
        <v>1972</v>
      </c>
      <c r="P483">
        <f>rounddown($AC$4*$AC$5 / G483,0)</f>
        <v>0</v>
      </c>
      <c r="Q483" s="2">
        <f>P483* F483</f>
        <v>0</v>
      </c>
      <c r="R483" s="4">
        <f>Q483/$AC$4</f>
        <v>0</v>
      </c>
      <c r="S483">
        <v>1.269</v>
      </c>
      <c r="T483">
        <v>-0.0182</v>
      </c>
      <c r="V483">
        <v>482</v>
      </c>
      <c r="W483">
        <v>498</v>
      </c>
      <c r="X483">
        <v>512</v>
      </c>
      <c r="Y483">
        <v>515</v>
      </c>
    </row>
    <row r="484" spans="1:25">
      <c r="A484" t="s">
        <v>504</v>
      </c>
      <c r="B484" s="6" t="s">
        <v>1406</v>
      </c>
      <c r="C484" t="s">
        <v>1836</v>
      </c>
      <c r="D484" t="s">
        <v>1930</v>
      </c>
      <c r="E484" s="1">
        <v>8457628000</v>
      </c>
      <c r="F484" s="2">
        <v>267.48</v>
      </c>
      <c r="G484" s="2">
        <v>6.22</v>
      </c>
      <c r="H484" s="3">
        <v>-0.0012</v>
      </c>
      <c r="I484">
        <v>0.0311</v>
      </c>
      <c r="J484" s="4">
        <v>0.033</v>
      </c>
      <c r="K484" s="4">
        <v>-0.043</v>
      </c>
      <c r="L484">
        <v>0.04</v>
      </c>
      <c r="M484" s="4">
        <v>0.026</v>
      </c>
      <c r="N484">
        <v>0.0400497705886928</v>
      </c>
      <c r="O484" t="s">
        <v>1974</v>
      </c>
      <c r="P484">
        <f>rounddown($AC$4*$AC$5 / G484,0)</f>
        <v>0</v>
      </c>
      <c r="Q484" s="2">
        <f>P484* F484</f>
        <v>0</v>
      </c>
      <c r="R484" s="4">
        <f>Q484/$AC$4</f>
        <v>0</v>
      </c>
      <c r="S484">
        <v>0.9</v>
      </c>
      <c r="T484">
        <v>0.0453</v>
      </c>
      <c r="V484">
        <v>483</v>
      </c>
      <c r="W484">
        <v>525</v>
      </c>
      <c r="X484">
        <v>560</v>
      </c>
      <c r="Y484">
        <v>578</v>
      </c>
    </row>
    <row r="485" spans="1:25">
      <c r="A485" t="s">
        <v>505</v>
      </c>
      <c r="B485" s="6" t="s">
        <v>1407</v>
      </c>
      <c r="C485" t="s">
        <v>1831</v>
      </c>
      <c r="D485" t="s">
        <v>1844</v>
      </c>
      <c r="E485" s="1">
        <v>7935409000</v>
      </c>
      <c r="F485" s="2">
        <v>67.09999999999999</v>
      </c>
      <c r="G485" s="2">
        <v>1.95</v>
      </c>
      <c r="H485" s="3">
        <v>-0.0013</v>
      </c>
      <c r="I485">
        <v>0.0158</v>
      </c>
      <c r="J485" s="4">
        <v>0.045</v>
      </c>
      <c r="K485" s="4">
        <v>-0.09</v>
      </c>
      <c r="L485">
        <v>-0.028</v>
      </c>
      <c r="M485" s="4">
        <v>-0.01</v>
      </c>
      <c r="N485">
        <v>0.0228658536585366</v>
      </c>
      <c r="O485" t="s">
        <v>1967</v>
      </c>
      <c r="P485">
        <f>rounddown($AC$4*$AC$5 / G485,0)</f>
        <v>0</v>
      </c>
      <c r="Q485" s="2">
        <f>P485* F485</f>
        <v>0</v>
      </c>
      <c r="R485" s="4">
        <f>Q485/$AC$4</f>
        <v>0</v>
      </c>
      <c r="S485">
        <v>1.031</v>
      </c>
      <c r="T485">
        <v>0.0302</v>
      </c>
      <c r="V485">
        <v>484</v>
      </c>
      <c r="W485">
        <v>500</v>
      </c>
      <c r="X485">
        <v>529</v>
      </c>
      <c r="Y485">
        <v>553</v>
      </c>
    </row>
    <row r="486" spans="1:25">
      <c r="A486" t="s">
        <v>506</v>
      </c>
      <c r="B486" s="6" t="s">
        <v>1408</v>
      </c>
      <c r="C486" t="s">
        <v>1834</v>
      </c>
      <c r="D486" t="s">
        <v>1925</v>
      </c>
      <c r="E486" s="1">
        <v>13082995000</v>
      </c>
      <c r="F486" s="2">
        <v>35.11</v>
      </c>
      <c r="G486" s="2">
        <v>0.71</v>
      </c>
      <c r="H486" s="3">
        <v>-0.0013</v>
      </c>
      <c r="I486">
        <v>0.0234</v>
      </c>
      <c r="J486" s="4">
        <v>0.043</v>
      </c>
      <c r="K486" s="4">
        <v>-0.04</v>
      </c>
      <c r="L486">
        <v>-0.028</v>
      </c>
      <c r="M486" s="4">
        <v>-0.04</v>
      </c>
      <c r="N486">
        <v>0.0040034315127253</v>
      </c>
      <c r="O486" t="s">
        <v>1969</v>
      </c>
      <c r="P486">
        <f>rounddown($AC$4*$AC$5 / G486,0)</f>
        <v>0</v>
      </c>
      <c r="Q486" s="2">
        <f>P486* F486</f>
        <v>0</v>
      </c>
      <c r="R486" s="4">
        <f>Q486/$AC$4</f>
        <v>0</v>
      </c>
      <c r="S486">
        <v>0.72</v>
      </c>
      <c r="T486">
        <v>-0.0134</v>
      </c>
      <c r="V486">
        <v>485</v>
      </c>
      <c r="W486">
        <v>464</v>
      </c>
      <c r="X486">
        <v>471</v>
      </c>
      <c r="Y486">
        <v>423</v>
      </c>
    </row>
    <row r="487" spans="1:25">
      <c r="A487" t="s">
        <v>507</v>
      </c>
      <c r="B487" s="6" t="s">
        <v>1409</v>
      </c>
      <c r="C487" t="s">
        <v>1833</v>
      </c>
      <c r="D487" t="s">
        <v>1940</v>
      </c>
      <c r="E487" s="1">
        <v>23393235000</v>
      </c>
      <c r="F487" s="2">
        <v>122.73</v>
      </c>
      <c r="G487" s="2">
        <v>3.88</v>
      </c>
      <c r="H487" s="3">
        <v>-0.0013</v>
      </c>
      <c r="I487">
        <v>0.0175</v>
      </c>
      <c r="J487" s="4">
        <v>0.073</v>
      </c>
      <c r="K487" s="4">
        <v>-0.045</v>
      </c>
      <c r="L487">
        <v>-0.021</v>
      </c>
      <c r="M487" s="4">
        <v>-0.011</v>
      </c>
      <c r="N487">
        <v>0.01850622406639</v>
      </c>
      <c r="O487" t="s">
        <v>1971</v>
      </c>
      <c r="P487">
        <f>rounddown($AC$4*$AC$5 / G487,0)</f>
        <v>0</v>
      </c>
      <c r="Q487" s="2">
        <f>P487* F487</f>
        <v>0</v>
      </c>
      <c r="R487" s="4">
        <f>Q487/$AC$4</f>
        <v>0</v>
      </c>
      <c r="S487">
        <v>1.341</v>
      </c>
      <c r="T487">
        <v>-0.0612</v>
      </c>
      <c r="V487">
        <v>486</v>
      </c>
      <c r="W487">
        <v>485</v>
      </c>
      <c r="X487">
        <v>476</v>
      </c>
      <c r="Y487">
        <v>450</v>
      </c>
    </row>
    <row r="488" spans="1:25">
      <c r="A488" t="s">
        <v>508</v>
      </c>
      <c r="B488" s="6" t="s">
        <v>1410</v>
      </c>
      <c r="C488" t="s">
        <v>1826</v>
      </c>
      <c r="D488" t="s">
        <v>1881</v>
      </c>
      <c r="E488" s="1">
        <v>21447412000</v>
      </c>
      <c r="F488" s="2">
        <v>318.78</v>
      </c>
      <c r="G488" s="2">
        <v>11.75</v>
      </c>
      <c r="H488" s="3">
        <v>-0.0014</v>
      </c>
      <c r="I488">
        <v>0.0197</v>
      </c>
      <c r="J488" s="4">
        <v>0.116</v>
      </c>
      <c r="K488" s="4">
        <v>-0.073</v>
      </c>
      <c r="L488">
        <v>0.018</v>
      </c>
      <c r="M488" s="4">
        <v>0.03</v>
      </c>
      <c r="N488">
        <v>0.0482735942124299</v>
      </c>
      <c r="O488" t="s">
        <v>1967</v>
      </c>
      <c r="P488">
        <f>rounddown($AC$4*$AC$5 / G488,0)</f>
        <v>0</v>
      </c>
      <c r="Q488" s="2">
        <f>P488* F488</f>
        <v>0</v>
      </c>
      <c r="R488" s="4">
        <f>Q488/$AC$4</f>
        <v>0</v>
      </c>
      <c r="S488">
        <v>0.851</v>
      </c>
      <c r="T488">
        <v>0.0553</v>
      </c>
      <c r="V488">
        <v>487</v>
      </c>
      <c r="W488">
        <v>470</v>
      </c>
      <c r="X488">
        <v>445</v>
      </c>
      <c r="Y488">
        <v>389</v>
      </c>
    </row>
    <row r="489" spans="1:25">
      <c r="A489" t="s">
        <v>509</v>
      </c>
      <c r="B489" s="6" t="s">
        <v>1411</v>
      </c>
      <c r="C489" t="s">
        <v>1836</v>
      </c>
      <c r="D489" t="s">
        <v>1917</v>
      </c>
      <c r="E489" s="1">
        <v>25482717000</v>
      </c>
      <c r="F489" s="2">
        <v>162.46</v>
      </c>
      <c r="G489" s="2">
        <v>3.24</v>
      </c>
      <c r="H489" s="3">
        <v>-0.0015</v>
      </c>
      <c r="I489">
        <v>0.0388</v>
      </c>
      <c r="J489" s="4">
        <v>0.037</v>
      </c>
      <c r="K489" s="4">
        <v>-0.033</v>
      </c>
      <c r="L489">
        <v>0.002</v>
      </c>
      <c r="M489" s="4">
        <v>0.034</v>
      </c>
      <c r="N489">
        <v>0.0105747698432447</v>
      </c>
      <c r="O489" t="s">
        <v>1976</v>
      </c>
      <c r="P489">
        <f>rounddown($AC$4*$AC$5 / G489,0)</f>
        <v>0</v>
      </c>
      <c r="Q489" s="2">
        <f>P489* F489</f>
        <v>0</v>
      </c>
      <c r="R489" s="4">
        <f>Q489/$AC$4</f>
        <v>0</v>
      </c>
      <c r="S489">
        <v>0.642</v>
      </c>
      <c r="T489">
        <v>0.0016</v>
      </c>
      <c r="V489">
        <v>488</v>
      </c>
      <c r="W489">
        <v>524</v>
      </c>
      <c r="X489">
        <v>553</v>
      </c>
      <c r="Y489">
        <v>573</v>
      </c>
    </row>
    <row r="490" spans="1:25">
      <c r="A490" t="s">
        <v>510</v>
      </c>
      <c r="B490" s="6" t="s">
        <v>1412</v>
      </c>
      <c r="C490" t="s">
        <v>1832</v>
      </c>
      <c r="D490" t="s">
        <v>1869</v>
      </c>
      <c r="E490" s="1">
        <v>174567424000</v>
      </c>
      <c r="F490" s="2">
        <v>223.21</v>
      </c>
      <c r="G490" s="2">
        <v>6.62</v>
      </c>
      <c r="H490" s="3">
        <v>-0.0016</v>
      </c>
      <c r="I490">
        <v>0.0175</v>
      </c>
      <c r="J490" s="4">
        <v>0.052</v>
      </c>
      <c r="K490" s="4">
        <v>-0.044</v>
      </c>
      <c r="L490">
        <v>0.021</v>
      </c>
      <c r="M490" s="4">
        <v>0.018</v>
      </c>
      <c r="N490">
        <v>0.051141982575936</v>
      </c>
      <c r="O490" t="s">
        <v>1975</v>
      </c>
      <c r="P490">
        <f>rounddown($AC$4*$AC$5 / G490,0)</f>
        <v>0</v>
      </c>
      <c r="Q490" s="2">
        <f>P490* F490</f>
        <v>0</v>
      </c>
      <c r="R490" s="4">
        <f>Q490/$AC$4</f>
        <v>0</v>
      </c>
      <c r="S490">
        <v>1.128</v>
      </c>
      <c r="T490">
        <v>0.0941</v>
      </c>
      <c r="V490">
        <v>489</v>
      </c>
      <c r="W490">
        <v>445</v>
      </c>
      <c r="X490">
        <v>426</v>
      </c>
      <c r="Y490">
        <v>349</v>
      </c>
    </row>
    <row r="491" spans="1:25">
      <c r="A491" t="s">
        <v>511</v>
      </c>
      <c r="B491" s="6" t="s">
        <v>1413</v>
      </c>
      <c r="C491" t="s">
        <v>1833</v>
      </c>
      <c r="D491" t="s">
        <v>1948</v>
      </c>
      <c r="E491" s="1">
        <v>5065786000</v>
      </c>
      <c r="F491" s="2">
        <v>78.42</v>
      </c>
      <c r="G491" s="2">
        <v>2.92</v>
      </c>
      <c r="H491" s="3">
        <v>-0.0017</v>
      </c>
      <c r="I491">
        <v>0.0176</v>
      </c>
      <c r="J491" s="4">
        <v>0.105</v>
      </c>
      <c r="K491" s="4">
        <v>-0.06</v>
      </c>
      <c r="L491">
        <v>0.018</v>
      </c>
      <c r="M491" s="4">
        <v>0.128</v>
      </c>
      <c r="N491">
        <v>0.0443467838593687</v>
      </c>
      <c r="O491" t="s">
        <v>1966</v>
      </c>
      <c r="P491">
        <f>rounddown($AC$4*$AC$5 / G491,0)</f>
        <v>0</v>
      </c>
      <c r="Q491" s="2">
        <f>P491* F491</f>
        <v>0</v>
      </c>
      <c r="R491" s="4">
        <f>Q491/$AC$4</f>
        <v>0</v>
      </c>
      <c r="S491">
        <v>1.378</v>
      </c>
      <c r="T491">
        <v>0.1163</v>
      </c>
      <c r="V491">
        <v>490</v>
      </c>
      <c r="W491">
        <v>451</v>
      </c>
      <c r="X491">
        <v>415</v>
      </c>
      <c r="Y491">
        <v>345</v>
      </c>
    </row>
    <row r="492" spans="1:25">
      <c r="A492" t="s">
        <v>512</v>
      </c>
      <c r="B492" s="6" t="s">
        <v>1414</v>
      </c>
      <c r="C492" t="s">
        <v>1836</v>
      </c>
      <c r="D492" t="s">
        <v>1903</v>
      </c>
      <c r="E492" s="1">
        <v>8188325000</v>
      </c>
      <c r="F492" s="2">
        <v>297</v>
      </c>
      <c r="G492" s="2">
        <v>10.5</v>
      </c>
      <c r="H492" s="3">
        <v>-0.0017</v>
      </c>
      <c r="I492">
        <v>0.02</v>
      </c>
      <c r="J492" s="4">
        <v>0.068</v>
      </c>
      <c r="K492" s="4">
        <v>-0.107</v>
      </c>
      <c r="L492">
        <v>0.02</v>
      </c>
      <c r="M492" s="4">
        <v>0.144</v>
      </c>
      <c r="N492">
        <v>0.0522586359610275</v>
      </c>
      <c r="O492" t="s">
        <v>1987</v>
      </c>
      <c r="P492">
        <f>rounddown($AC$4*$AC$5 / G492,0)</f>
        <v>0</v>
      </c>
      <c r="Q492" s="2">
        <f>P492* F492</f>
        <v>0</v>
      </c>
      <c r="R492" s="4">
        <f>Q492/$AC$4</f>
        <v>0</v>
      </c>
      <c r="S492">
        <v>1.198</v>
      </c>
      <c r="T492">
        <v>0.0859</v>
      </c>
      <c r="V492">
        <v>491</v>
      </c>
      <c r="W492">
        <v>459</v>
      </c>
      <c r="X492">
        <v>431</v>
      </c>
      <c r="Y492">
        <v>386</v>
      </c>
    </row>
    <row r="493" spans="1:25">
      <c r="A493" t="s">
        <v>513</v>
      </c>
      <c r="B493" s="6" t="s">
        <v>1415</v>
      </c>
      <c r="C493" t="s">
        <v>1834</v>
      </c>
      <c r="D493" t="s">
        <v>1909</v>
      </c>
      <c r="E493" s="1">
        <v>7581891000</v>
      </c>
      <c r="F493" s="2">
        <v>44.82</v>
      </c>
      <c r="G493" s="2">
        <v>1.86</v>
      </c>
      <c r="H493" s="3">
        <v>-0.0018</v>
      </c>
      <c r="I493">
        <v>0.0176</v>
      </c>
      <c r="J493" s="4">
        <v>0.057</v>
      </c>
      <c r="K493" s="4">
        <v>-0.101</v>
      </c>
      <c r="L493">
        <v>-0.101</v>
      </c>
      <c r="M493" s="4">
        <v>-0.269</v>
      </c>
      <c r="N493">
        <v>-0.0190413657255416</v>
      </c>
      <c r="O493" t="s">
        <v>1976</v>
      </c>
      <c r="P493">
        <f>rounddown($AC$4*$AC$5 / G493,0)</f>
        <v>0</v>
      </c>
      <c r="Q493" s="2">
        <f>P493* F493</f>
        <v>0</v>
      </c>
      <c r="R493" s="4">
        <f>Q493/$AC$4</f>
        <v>0</v>
      </c>
      <c r="S493">
        <v>1.343</v>
      </c>
      <c r="T493">
        <v>-0.0531</v>
      </c>
      <c r="V493">
        <v>492</v>
      </c>
      <c r="W493">
        <v>481</v>
      </c>
      <c r="X493">
        <v>461</v>
      </c>
      <c r="Y493">
        <v>474</v>
      </c>
    </row>
    <row r="494" spans="1:25">
      <c r="A494" t="s">
        <v>514</v>
      </c>
      <c r="B494" s="6" t="s">
        <v>1416</v>
      </c>
      <c r="C494" t="s">
        <v>1836</v>
      </c>
      <c r="D494" t="s">
        <v>1913</v>
      </c>
      <c r="E494" s="1">
        <v>8618258000</v>
      </c>
      <c r="F494" s="2">
        <v>29.04</v>
      </c>
      <c r="G494" s="2">
        <v>0.8100000000000001</v>
      </c>
      <c r="H494" s="3">
        <v>-0.0018</v>
      </c>
      <c r="I494">
        <v>0.0262</v>
      </c>
      <c r="J494" s="4">
        <v>0.048</v>
      </c>
      <c r="K494" s="4">
        <v>-0.058</v>
      </c>
      <c r="L494">
        <v>0.023</v>
      </c>
      <c r="M494" s="4">
        <v>0.092</v>
      </c>
      <c r="N494">
        <v>0.0323498044792036</v>
      </c>
      <c r="O494" t="s">
        <v>1971</v>
      </c>
      <c r="P494">
        <f>rounddown($AC$4*$AC$5 / G494,0)</f>
        <v>0</v>
      </c>
      <c r="Q494" s="2">
        <f>P494* F494</f>
        <v>0</v>
      </c>
      <c r="R494" s="4">
        <f>Q494/$AC$4</f>
        <v>0</v>
      </c>
      <c r="S494">
        <v>0.6830000000000001</v>
      </c>
      <c r="T494">
        <v>0.0367</v>
      </c>
      <c r="V494">
        <v>493</v>
      </c>
      <c r="W494">
        <v>496</v>
      </c>
      <c r="X494">
        <v>505</v>
      </c>
      <c r="Y494">
        <v>485</v>
      </c>
    </row>
    <row r="495" spans="1:25">
      <c r="A495" t="s">
        <v>515</v>
      </c>
      <c r="B495" s="6" t="s">
        <v>1417</v>
      </c>
      <c r="C495" t="s">
        <v>1831</v>
      </c>
      <c r="D495" t="s">
        <v>1844</v>
      </c>
      <c r="E495" s="1">
        <v>12054322000</v>
      </c>
      <c r="F495" s="2">
        <v>45.675</v>
      </c>
      <c r="G495" s="2">
        <v>1.18</v>
      </c>
      <c r="H495" s="3">
        <v>-0.0019</v>
      </c>
      <c r="I495">
        <v>0.0321</v>
      </c>
      <c r="J495" s="4">
        <v>0.057</v>
      </c>
      <c r="K495" s="4">
        <v>-0.06900000000000001</v>
      </c>
      <c r="L495">
        <v>0.057</v>
      </c>
      <c r="M495" s="4">
        <v>0.097</v>
      </c>
      <c r="N495">
        <v>0.0492763611302549</v>
      </c>
      <c r="O495" t="s">
        <v>1978</v>
      </c>
      <c r="P495">
        <f>rounddown($AC$4*$AC$5 / G495,0)</f>
        <v>0</v>
      </c>
      <c r="Q495" s="2">
        <f>P495* F495</f>
        <v>0</v>
      </c>
      <c r="R495" s="4">
        <f>Q495/$AC$4</f>
        <v>0</v>
      </c>
      <c r="S495">
        <v>0.418</v>
      </c>
      <c r="T495">
        <v>0.0303</v>
      </c>
      <c r="V495">
        <v>494</v>
      </c>
      <c r="W495">
        <v>545</v>
      </c>
      <c r="X495">
        <v>579</v>
      </c>
      <c r="Y495">
        <v>602</v>
      </c>
    </row>
    <row r="496" spans="1:25">
      <c r="A496" t="s">
        <v>516</v>
      </c>
      <c r="B496" s="6" t="s">
        <v>1418</v>
      </c>
      <c r="C496" t="s">
        <v>1833</v>
      </c>
      <c r="D496" t="s">
        <v>1851</v>
      </c>
      <c r="E496" s="1">
        <v>78128669000</v>
      </c>
      <c r="F496" s="2">
        <v>133.29</v>
      </c>
      <c r="G496" s="2">
        <v>4.61</v>
      </c>
      <c r="H496" s="3">
        <v>-0.002</v>
      </c>
      <c r="I496">
        <v>0.0297</v>
      </c>
      <c r="J496" s="4">
        <v>0.051</v>
      </c>
      <c r="K496" s="4">
        <v>-0.07000000000000001</v>
      </c>
      <c r="L496">
        <v>0.036</v>
      </c>
      <c r="M496" s="4">
        <v>0.041</v>
      </c>
      <c r="N496">
        <v>0.0335763027295283</v>
      </c>
      <c r="O496" t="s">
        <v>1973</v>
      </c>
      <c r="P496">
        <f>rounddown($AC$4*$AC$5 / G496,0)</f>
        <v>0</v>
      </c>
      <c r="Q496" s="2">
        <f>P496* F496</f>
        <v>0</v>
      </c>
      <c r="R496" s="4">
        <f>Q496/$AC$4</f>
        <v>0</v>
      </c>
      <c r="S496">
        <v>1.16</v>
      </c>
      <c r="T496">
        <v>0.1015</v>
      </c>
      <c r="V496">
        <v>495</v>
      </c>
      <c r="W496">
        <v>457</v>
      </c>
      <c r="X496">
        <v>446</v>
      </c>
      <c r="Y496">
        <v>451</v>
      </c>
    </row>
    <row r="497" spans="1:25">
      <c r="A497" t="s">
        <v>517</v>
      </c>
      <c r="B497" s="6" t="s">
        <v>1419</v>
      </c>
      <c r="C497" t="s">
        <v>1836</v>
      </c>
      <c r="D497" t="s">
        <v>1930</v>
      </c>
      <c r="E497" s="1">
        <v>4021887000</v>
      </c>
      <c r="F497" s="2">
        <v>42.56</v>
      </c>
      <c r="G497" s="2">
        <v>0.98</v>
      </c>
      <c r="H497" s="3">
        <v>-0.0023</v>
      </c>
      <c r="I497">
        <v>0.0425</v>
      </c>
      <c r="J497" s="4">
        <v>0.055</v>
      </c>
      <c r="K497" s="4">
        <v>-0.045</v>
      </c>
      <c r="L497">
        <v>0.023</v>
      </c>
      <c r="M497" s="4">
        <v>0.064</v>
      </c>
      <c r="N497">
        <v>0.02504816955684</v>
      </c>
      <c r="O497" t="s">
        <v>1976</v>
      </c>
      <c r="P497">
        <f>rounddown($AC$4*$AC$5 / G497,0)</f>
        <v>0</v>
      </c>
      <c r="Q497" s="2">
        <f>P497* F497</f>
        <v>0</v>
      </c>
      <c r="R497" s="4">
        <f>Q497/$AC$4</f>
        <v>0</v>
      </c>
      <c r="S497">
        <v>0.841</v>
      </c>
      <c r="T497">
        <v>0.0507</v>
      </c>
      <c r="V497">
        <v>496</v>
      </c>
      <c r="W497">
        <v>505</v>
      </c>
      <c r="X497">
        <v>501</v>
      </c>
      <c r="Y497">
        <v>524</v>
      </c>
    </row>
    <row r="498" spans="1:25">
      <c r="A498" t="s">
        <v>518</v>
      </c>
      <c r="B498" s="6" t="s">
        <v>1420</v>
      </c>
      <c r="C498" t="s">
        <v>1826</v>
      </c>
      <c r="D498" t="s">
        <v>1849</v>
      </c>
      <c r="E498" s="1">
        <v>402434327000</v>
      </c>
      <c r="F498" s="2">
        <v>246.78</v>
      </c>
      <c r="G498" s="2">
        <v>9.789999999999999</v>
      </c>
      <c r="H498" s="3">
        <v>-0.0024</v>
      </c>
      <c r="I498">
        <v>0.0226</v>
      </c>
      <c r="J498" s="4">
        <v>0.08799999999999999</v>
      </c>
      <c r="K498" s="4">
        <v>-0.173</v>
      </c>
      <c r="L498">
        <v>0.146</v>
      </c>
      <c r="M498" s="4">
        <v>0.231</v>
      </c>
      <c r="N498">
        <v>0.1173594132029338</v>
      </c>
      <c r="O498" t="s">
        <v>1967</v>
      </c>
      <c r="P498">
        <f>rounddown($AC$4*$AC$5 / G498,0)</f>
        <v>0</v>
      </c>
      <c r="Q498" s="2">
        <f>P498* F498</f>
        <v>0</v>
      </c>
      <c r="R498" s="4">
        <f>Q498/$AC$4</f>
        <v>0</v>
      </c>
      <c r="S498">
        <v>1.963</v>
      </c>
      <c r="T498">
        <v>0.1259</v>
      </c>
      <c r="V498">
        <v>497</v>
      </c>
      <c r="W498">
        <v>566</v>
      </c>
      <c r="X498">
        <v>603</v>
      </c>
      <c r="Y498">
        <v>674</v>
      </c>
    </row>
    <row r="499" spans="1:25">
      <c r="A499" t="s">
        <v>519</v>
      </c>
      <c r="B499" s="6" t="s">
        <v>1421</v>
      </c>
      <c r="C499" t="s">
        <v>1833</v>
      </c>
      <c r="D499" t="s">
        <v>1938</v>
      </c>
      <c r="E499" s="1">
        <v>6504409000</v>
      </c>
      <c r="F499" s="2">
        <v>87.19</v>
      </c>
      <c r="G499" s="2">
        <v>2.33</v>
      </c>
      <c r="H499" s="3">
        <v>-0.0026</v>
      </c>
      <c r="I499">
        <v>0.0459</v>
      </c>
      <c r="J499" s="4">
        <v>0.034</v>
      </c>
      <c r="K499" s="4">
        <v>-0.051</v>
      </c>
      <c r="L499">
        <v>0.042</v>
      </c>
      <c r="M499" s="4">
        <v>0.049</v>
      </c>
      <c r="N499">
        <v>0.035633685710892</v>
      </c>
      <c r="O499" t="s">
        <v>1971</v>
      </c>
      <c r="P499">
        <f>rounddown($AC$4*$AC$5 / G499,0)</f>
        <v>0</v>
      </c>
      <c r="Q499" s="2">
        <f>P499* F499</f>
        <v>0</v>
      </c>
      <c r="R499" s="4">
        <f>Q499/$AC$4</f>
        <v>0</v>
      </c>
      <c r="S499">
        <v>1.192</v>
      </c>
      <c r="T499">
        <v>0.0534</v>
      </c>
      <c r="V499">
        <v>498</v>
      </c>
      <c r="W499">
        <v>520</v>
      </c>
      <c r="X499">
        <v>531</v>
      </c>
      <c r="Y499">
        <v>539</v>
      </c>
    </row>
    <row r="500" spans="1:25">
      <c r="A500" t="s">
        <v>520</v>
      </c>
      <c r="B500" s="6" t="s">
        <v>1422</v>
      </c>
      <c r="C500" t="s">
        <v>1826</v>
      </c>
      <c r="D500" t="s">
        <v>1849</v>
      </c>
      <c r="E500" s="1">
        <v>4601179800000</v>
      </c>
      <c r="F500" s="2">
        <v>191.62</v>
      </c>
      <c r="G500" s="2">
        <v>5.37</v>
      </c>
      <c r="H500" s="3">
        <v>-0.0029</v>
      </c>
      <c r="I500">
        <v>0.0449</v>
      </c>
      <c r="J500" s="4">
        <v>0.079</v>
      </c>
      <c r="K500" s="4">
        <v>-0.055</v>
      </c>
      <c r="L500">
        <v>0.048</v>
      </c>
      <c r="M500" s="4">
        <v>0.058</v>
      </c>
      <c r="N500">
        <v>0.0576806314511233</v>
      </c>
      <c r="O500" t="s">
        <v>1998</v>
      </c>
      <c r="P500">
        <f>rounddown($AC$4*$AC$5 / G500,0)</f>
        <v>0</v>
      </c>
      <c r="Q500" s="2">
        <f>P500* F500</f>
        <v>0</v>
      </c>
      <c r="R500" s="4">
        <f>Q500/$AC$4</f>
        <v>0</v>
      </c>
      <c r="S500">
        <v>2.335</v>
      </c>
      <c r="T500">
        <v>0.0594</v>
      </c>
      <c r="V500">
        <v>499</v>
      </c>
      <c r="W500">
        <v>517</v>
      </c>
      <c r="X500">
        <v>541</v>
      </c>
      <c r="Y500">
        <v>549</v>
      </c>
    </row>
    <row r="501" spans="1:25">
      <c r="A501" t="s">
        <v>521</v>
      </c>
      <c r="B501" s="6" t="s">
        <v>1423</v>
      </c>
      <c r="C501" t="s">
        <v>1836</v>
      </c>
      <c r="D501" t="s">
        <v>1913</v>
      </c>
      <c r="E501" s="1">
        <v>24031392000</v>
      </c>
      <c r="F501" s="2">
        <v>27.75</v>
      </c>
      <c r="G501" s="2">
        <v>0.71</v>
      </c>
      <c r="H501" s="3">
        <v>-0.0033</v>
      </c>
      <c r="I501">
        <v>0.0367</v>
      </c>
      <c r="J501" s="4">
        <v>0.037</v>
      </c>
      <c r="K501" s="4">
        <v>-0.052</v>
      </c>
      <c r="L501">
        <v>0.019</v>
      </c>
      <c r="M501" s="4">
        <v>0.065</v>
      </c>
      <c r="N501">
        <v>0.0342899739098025</v>
      </c>
      <c r="O501" t="s">
        <v>2002</v>
      </c>
      <c r="P501">
        <f>rounddown($AC$4*$AC$5 / G501,0)</f>
        <v>0</v>
      </c>
      <c r="Q501" s="2">
        <f>P501* F501</f>
        <v>0</v>
      </c>
      <c r="R501" s="4">
        <f>Q501/$AC$4</f>
        <v>0</v>
      </c>
      <c r="S501">
        <v>1.045</v>
      </c>
      <c r="T501">
        <v>0.0615</v>
      </c>
      <c r="V501">
        <v>500</v>
      </c>
      <c r="W501">
        <v>469</v>
      </c>
      <c r="X501">
        <v>464</v>
      </c>
      <c r="Y501">
        <v>427</v>
      </c>
    </row>
    <row r="502" spans="1:25">
      <c r="A502" t="s">
        <v>522</v>
      </c>
      <c r="B502" s="6" t="s">
        <v>1424</v>
      </c>
      <c r="C502" t="s">
        <v>1832</v>
      </c>
      <c r="D502" t="s">
        <v>1860</v>
      </c>
      <c r="E502" s="1">
        <v>13675239000</v>
      </c>
      <c r="F502" s="2">
        <v>124.33</v>
      </c>
      <c r="G502" s="2">
        <v>3.03</v>
      </c>
      <c r="H502" s="3">
        <v>-0.0034</v>
      </c>
      <c r="I502">
        <v>0.0336</v>
      </c>
      <c r="J502" s="4">
        <v>0.05</v>
      </c>
      <c r="K502" s="4">
        <v>-0.112</v>
      </c>
      <c r="L502">
        <v>0.062</v>
      </c>
      <c r="M502" s="4">
        <v>0.173</v>
      </c>
      <c r="N502">
        <v>0.07393970804180711</v>
      </c>
      <c r="O502" t="s">
        <v>1972</v>
      </c>
      <c r="P502">
        <f>rounddown($AC$4*$AC$5 / G502,0)</f>
        <v>0</v>
      </c>
      <c r="Q502" s="2">
        <f>P502* F502</f>
        <v>0</v>
      </c>
      <c r="R502" s="4">
        <f>Q502/$AC$4</f>
        <v>0</v>
      </c>
      <c r="S502">
        <v>1.076</v>
      </c>
      <c r="T502">
        <v>0.112</v>
      </c>
      <c r="V502">
        <v>501</v>
      </c>
      <c r="W502">
        <v>497</v>
      </c>
      <c r="X502">
        <v>491</v>
      </c>
      <c r="Y502">
        <v>476</v>
      </c>
    </row>
    <row r="503" spans="1:25">
      <c r="A503" t="s">
        <v>523</v>
      </c>
      <c r="B503" s="6" t="s">
        <v>1425</v>
      </c>
      <c r="C503" t="s">
        <v>1832</v>
      </c>
      <c r="D503" t="s">
        <v>1876</v>
      </c>
      <c r="E503" s="1">
        <v>11234973000</v>
      </c>
      <c r="F503" s="2">
        <v>72.25</v>
      </c>
      <c r="G503" s="2">
        <v>2.82</v>
      </c>
      <c r="H503" s="3">
        <v>-0.0034</v>
      </c>
      <c r="I503">
        <v>0.0269</v>
      </c>
      <c r="J503" s="4">
        <v>0.057</v>
      </c>
      <c r="K503" s="4">
        <v>-0.051</v>
      </c>
      <c r="L503">
        <v>-0.052</v>
      </c>
      <c r="M503" s="4">
        <v>-0.01</v>
      </c>
      <c r="N503">
        <v>0.0055671537926236</v>
      </c>
      <c r="O503" t="s">
        <v>1969</v>
      </c>
      <c r="P503">
        <f>rounddown($AC$4*$AC$5 / G503,0)</f>
        <v>0</v>
      </c>
      <c r="Q503" s="2">
        <f>P503* F503</f>
        <v>0</v>
      </c>
      <c r="R503" s="4">
        <f>Q503/$AC$4</f>
        <v>0</v>
      </c>
      <c r="S503">
        <v>1.201</v>
      </c>
      <c r="T503">
        <v>0</v>
      </c>
      <c r="V503">
        <v>502</v>
      </c>
      <c r="W503">
        <v>474</v>
      </c>
      <c r="X503">
        <v>414</v>
      </c>
      <c r="Y503">
        <v>330</v>
      </c>
    </row>
    <row r="504" spans="1:25">
      <c r="A504" t="s">
        <v>524</v>
      </c>
      <c r="B504" s="6" t="s">
        <v>1426</v>
      </c>
      <c r="C504" t="s">
        <v>1831</v>
      </c>
      <c r="D504" t="s">
        <v>1867</v>
      </c>
      <c r="E504" s="1">
        <v>24617826000</v>
      </c>
      <c r="F504" s="2">
        <v>63.41</v>
      </c>
      <c r="G504" s="2">
        <v>2.17</v>
      </c>
      <c r="H504" s="3">
        <v>-0.0039</v>
      </c>
      <c r="I504">
        <v>0.0418</v>
      </c>
      <c r="J504" s="4">
        <v>0.076</v>
      </c>
      <c r="K504" s="4">
        <v>-0.058</v>
      </c>
      <c r="L504">
        <v>-0.063</v>
      </c>
      <c r="M504" s="4">
        <v>-0.107</v>
      </c>
      <c r="N504">
        <v>-0.0235602094240837</v>
      </c>
      <c r="O504" t="s">
        <v>1966</v>
      </c>
      <c r="P504">
        <f>rounddown($AC$4*$AC$5 / G504,0)</f>
        <v>0</v>
      </c>
      <c r="Q504" s="2">
        <f>P504* F504</f>
        <v>0</v>
      </c>
      <c r="R504" s="4">
        <f>Q504/$AC$4</f>
        <v>0</v>
      </c>
      <c r="S504">
        <v>1.556</v>
      </c>
      <c r="T504">
        <v>-0.0293</v>
      </c>
      <c r="V504">
        <v>503</v>
      </c>
      <c r="W504">
        <v>448</v>
      </c>
      <c r="X504">
        <v>402</v>
      </c>
      <c r="Y504">
        <v>329</v>
      </c>
    </row>
    <row r="505" spans="1:25">
      <c r="A505" t="s">
        <v>525</v>
      </c>
      <c r="B505" s="6" t="s">
        <v>1427</v>
      </c>
      <c r="C505" t="s">
        <v>1832</v>
      </c>
      <c r="D505" t="s">
        <v>1899</v>
      </c>
      <c r="E505" s="1">
        <v>18031485000</v>
      </c>
      <c r="F505" s="2">
        <v>518.33</v>
      </c>
      <c r="G505" s="2">
        <v>18.16</v>
      </c>
      <c r="H505" s="3">
        <v>-0.004</v>
      </c>
      <c r="I505">
        <v>0.0377</v>
      </c>
      <c r="J505" s="4">
        <v>0.061</v>
      </c>
      <c r="K505" s="4">
        <v>-0.09</v>
      </c>
      <c r="L505">
        <v>0.031</v>
      </c>
      <c r="M505" s="4">
        <v>-0.02</v>
      </c>
      <c r="N505">
        <v>0.06867758030596691</v>
      </c>
      <c r="O505" t="s">
        <v>1969</v>
      </c>
      <c r="P505">
        <f>rounddown($AC$4*$AC$5 / G505,0)</f>
        <v>0</v>
      </c>
      <c r="Q505" s="2">
        <f>P505* F505</f>
        <v>0</v>
      </c>
      <c r="R505" s="4">
        <f>Q505/$AC$4</f>
        <v>0</v>
      </c>
      <c r="S505">
        <v>1.21</v>
      </c>
      <c r="T505">
        <v>0.0348</v>
      </c>
      <c r="V505">
        <v>504</v>
      </c>
      <c r="W505">
        <v>502</v>
      </c>
      <c r="X505">
        <v>470</v>
      </c>
      <c r="Y505">
        <v>416</v>
      </c>
    </row>
    <row r="506" spans="1:25">
      <c r="A506" t="s">
        <v>526</v>
      </c>
      <c r="B506" s="6" t="s">
        <v>1428</v>
      </c>
      <c r="C506" t="s">
        <v>1833</v>
      </c>
      <c r="D506" t="s">
        <v>1949</v>
      </c>
      <c r="E506" s="1">
        <v>138599891000</v>
      </c>
      <c r="F506" s="2">
        <v>246.05</v>
      </c>
      <c r="G506" s="2">
        <v>6.8</v>
      </c>
      <c r="H506" s="3">
        <v>-0.004</v>
      </c>
      <c r="I506">
        <v>0.0352</v>
      </c>
      <c r="J506" s="4">
        <v>0.052</v>
      </c>
      <c r="K506" s="4">
        <v>-0.056</v>
      </c>
      <c r="L506">
        <v>-0.027</v>
      </c>
      <c r="M506" s="4">
        <v>-0.003</v>
      </c>
      <c r="N506">
        <v>0.0185031873499461</v>
      </c>
      <c r="O506" t="s">
        <v>1988</v>
      </c>
      <c r="P506">
        <f>rounddown($AC$4*$AC$5 / G506,0)</f>
        <v>0</v>
      </c>
      <c r="Q506" s="2">
        <f>P506* F506</f>
        <v>0</v>
      </c>
      <c r="R506" s="4">
        <f>Q506/$AC$4</f>
        <v>0</v>
      </c>
      <c r="S506">
        <v>0.965</v>
      </c>
      <c r="T506">
        <v>-0.0065</v>
      </c>
      <c r="V506">
        <v>505</v>
      </c>
      <c r="W506">
        <v>484</v>
      </c>
      <c r="X506">
        <v>468</v>
      </c>
      <c r="Y506">
        <v>426</v>
      </c>
    </row>
    <row r="507" spans="1:25">
      <c r="A507" t="s">
        <v>527</v>
      </c>
      <c r="B507" s="6" t="s">
        <v>1429</v>
      </c>
      <c r="C507" t="s">
        <v>1827</v>
      </c>
      <c r="D507" t="s">
        <v>1950</v>
      </c>
      <c r="E507" s="1">
        <v>6899091000</v>
      </c>
      <c r="F507" s="2">
        <v>113.76</v>
      </c>
      <c r="G507" s="2">
        <v>3.41</v>
      </c>
      <c r="H507" s="3">
        <v>-0.0041</v>
      </c>
      <c r="I507">
        <v>0.0427</v>
      </c>
      <c r="J507" s="4">
        <v>0.051</v>
      </c>
      <c r="K507" s="4">
        <v>-0.09</v>
      </c>
      <c r="L507">
        <v>-0.005</v>
      </c>
      <c r="M507" s="4">
        <v>0.083</v>
      </c>
      <c r="N507">
        <v>0.014446227929374</v>
      </c>
      <c r="O507" t="s">
        <v>1974</v>
      </c>
      <c r="P507">
        <f>rounddown($AC$4*$AC$5 / G507,0)</f>
        <v>0</v>
      </c>
      <c r="Q507" s="2">
        <f>P507* F507</f>
        <v>0</v>
      </c>
      <c r="R507" s="4">
        <f>Q507/$AC$4</f>
        <v>0</v>
      </c>
      <c r="S507">
        <v>0.802</v>
      </c>
      <c r="T507">
        <v>0.0144</v>
      </c>
      <c r="V507">
        <v>506</v>
      </c>
      <c r="W507">
        <v>510</v>
      </c>
      <c r="X507">
        <v>509</v>
      </c>
      <c r="Y507">
        <v>522</v>
      </c>
    </row>
    <row r="508" spans="1:25">
      <c r="A508" t="s">
        <v>528</v>
      </c>
      <c r="B508" s="6" t="s">
        <v>1430</v>
      </c>
      <c r="C508" t="s">
        <v>1826</v>
      </c>
      <c r="D508" t="s">
        <v>1849</v>
      </c>
      <c r="E508" s="1">
        <v>12239315000</v>
      </c>
      <c r="F508" s="2">
        <v>114.39</v>
      </c>
      <c r="G508" s="2">
        <v>6.05</v>
      </c>
      <c r="H508" s="3">
        <v>-0.0041</v>
      </c>
      <c r="I508">
        <v>0.0299</v>
      </c>
      <c r="J508" s="4">
        <v>0.144</v>
      </c>
      <c r="K508" s="4">
        <v>-0.134</v>
      </c>
      <c r="L508">
        <v>0.16</v>
      </c>
      <c r="M508" s="4">
        <v>0.246</v>
      </c>
      <c r="N508">
        <v>0.1596715328467153</v>
      </c>
      <c r="O508" t="s">
        <v>1976</v>
      </c>
      <c r="P508">
        <f>rounddown($AC$4*$AC$5 / G508,0)</f>
        <v>0</v>
      </c>
      <c r="Q508" s="2">
        <f>P508* F508</f>
        <v>0</v>
      </c>
      <c r="R508" s="4">
        <f>Q508/$AC$4</f>
        <v>0</v>
      </c>
      <c r="S508">
        <v>1.629</v>
      </c>
      <c r="T508">
        <v>0.1585</v>
      </c>
      <c r="V508">
        <v>507</v>
      </c>
      <c r="W508">
        <v>546</v>
      </c>
      <c r="X508">
        <v>539</v>
      </c>
      <c r="Y508">
        <v>535</v>
      </c>
    </row>
    <row r="509" spans="1:25">
      <c r="A509" t="s">
        <v>529</v>
      </c>
      <c r="B509" s="6" t="s">
        <v>1431</v>
      </c>
      <c r="C509" t="s">
        <v>1827</v>
      </c>
      <c r="D509" t="s">
        <v>1874</v>
      </c>
      <c r="E509" s="1">
        <v>8072425000</v>
      </c>
      <c r="F509" s="2">
        <v>37.59</v>
      </c>
      <c r="G509" s="2">
        <v>0.78</v>
      </c>
      <c r="H509" s="3">
        <v>-0.0045</v>
      </c>
      <c r="I509">
        <v>0.0693</v>
      </c>
      <c r="J509" s="4">
        <v>0.024</v>
      </c>
      <c r="K509" s="4">
        <v>-0.063</v>
      </c>
      <c r="L509">
        <v>0.008</v>
      </c>
      <c r="M509" s="4">
        <v>0.062</v>
      </c>
      <c r="N509">
        <v>0.0143011332973557</v>
      </c>
      <c r="O509" t="s">
        <v>1974</v>
      </c>
      <c r="P509">
        <f>rounddown($AC$4*$AC$5 / G509,0)</f>
        <v>0</v>
      </c>
      <c r="Q509" s="2">
        <f>P509* F509</f>
        <v>0</v>
      </c>
      <c r="R509" s="4">
        <f>Q509/$AC$4</f>
        <v>0</v>
      </c>
      <c r="S509">
        <v>1.067</v>
      </c>
      <c r="T509">
        <v>0.0115</v>
      </c>
      <c r="V509">
        <v>508</v>
      </c>
      <c r="W509">
        <v>557</v>
      </c>
      <c r="X509">
        <v>544</v>
      </c>
      <c r="Y509">
        <v>520</v>
      </c>
    </row>
    <row r="510" spans="1:25">
      <c r="A510" t="s">
        <v>530</v>
      </c>
      <c r="B510" s="6" t="s">
        <v>1432</v>
      </c>
      <c r="C510" t="s">
        <v>1833</v>
      </c>
      <c r="D510" t="s">
        <v>1856</v>
      </c>
      <c r="E510" s="1">
        <v>10711517000</v>
      </c>
      <c r="F510" s="2">
        <v>163.33</v>
      </c>
      <c r="G510" s="2">
        <v>4.59</v>
      </c>
      <c r="H510" s="3">
        <v>-0.0046</v>
      </c>
      <c r="I510">
        <v>0.0459</v>
      </c>
      <c r="J510" s="4">
        <v>0.043</v>
      </c>
      <c r="K510" s="4">
        <v>-0.038</v>
      </c>
      <c r="L510">
        <v>-0.064</v>
      </c>
      <c r="M510" s="4">
        <v>-0.057</v>
      </c>
      <c r="N510">
        <v>-0.0163213683449769</v>
      </c>
      <c r="O510" t="s">
        <v>1973</v>
      </c>
      <c r="P510">
        <f>rounddown($AC$4*$AC$5 / G510,0)</f>
        <v>0</v>
      </c>
      <c r="Q510" s="2">
        <f>P510* F510</f>
        <v>0</v>
      </c>
      <c r="R510" s="4">
        <f>Q510/$AC$4</f>
        <v>0</v>
      </c>
      <c r="S510">
        <v>0.896</v>
      </c>
      <c r="T510">
        <v>-0.0363</v>
      </c>
      <c r="V510">
        <v>509</v>
      </c>
      <c r="W510">
        <v>479</v>
      </c>
      <c r="X510">
        <v>475</v>
      </c>
      <c r="Y510">
        <v>465</v>
      </c>
    </row>
    <row r="511" spans="1:25">
      <c r="A511" t="s">
        <v>531</v>
      </c>
      <c r="B511" s="6" t="s">
        <v>1433</v>
      </c>
      <c r="C511" t="s">
        <v>1832</v>
      </c>
      <c r="D511" t="s">
        <v>1899</v>
      </c>
      <c r="E511" s="1">
        <v>9725749000</v>
      </c>
      <c r="F511" s="2">
        <v>118.6</v>
      </c>
      <c r="G511" s="2">
        <v>4.43</v>
      </c>
      <c r="H511" s="3">
        <v>-0.0047</v>
      </c>
      <c r="I511">
        <v>0.0359</v>
      </c>
      <c r="J511" s="4">
        <v>0.074</v>
      </c>
      <c r="K511" s="4">
        <v>-0.046</v>
      </c>
      <c r="L511">
        <v>0.029</v>
      </c>
      <c r="M511" s="4">
        <v>-0.055</v>
      </c>
      <c r="N511">
        <v>0.06673862205432619</v>
      </c>
      <c r="O511" t="s">
        <v>1974</v>
      </c>
      <c r="P511">
        <f>rounddown($AC$4*$AC$5 / G511,0)</f>
        <v>0</v>
      </c>
      <c r="Q511" s="2">
        <f>P511* F511</f>
        <v>0</v>
      </c>
      <c r="R511" s="4">
        <f>Q511/$AC$4</f>
        <v>0</v>
      </c>
      <c r="S511">
        <v>1.341</v>
      </c>
      <c r="T511">
        <v>0.0466</v>
      </c>
      <c r="V511">
        <v>510</v>
      </c>
      <c r="W511">
        <v>504</v>
      </c>
      <c r="X511">
        <v>477</v>
      </c>
      <c r="Y511">
        <v>436</v>
      </c>
    </row>
    <row r="512" spans="1:25">
      <c r="A512" t="s">
        <v>532</v>
      </c>
      <c r="B512" s="6" t="s">
        <v>1434</v>
      </c>
      <c r="C512" t="s">
        <v>1833</v>
      </c>
      <c r="D512" t="s">
        <v>1875</v>
      </c>
      <c r="E512" s="1">
        <v>3756642000</v>
      </c>
      <c r="F512" s="2">
        <v>18.54</v>
      </c>
      <c r="G512" s="2">
        <v>1.07</v>
      </c>
      <c r="H512" s="3">
        <v>-0.0047</v>
      </c>
      <c r="I512">
        <v>0.0327</v>
      </c>
      <c r="J512" s="4">
        <v>0.111</v>
      </c>
      <c r="K512" s="4">
        <v>-0.076</v>
      </c>
      <c r="L512">
        <v>-0.093</v>
      </c>
      <c r="M512" s="4">
        <v>-0.224</v>
      </c>
      <c r="N512">
        <v>-0.0180084745762711</v>
      </c>
      <c r="O512" t="s">
        <v>1968</v>
      </c>
      <c r="P512">
        <f>rounddown($AC$4*$AC$5 / G512,0)</f>
        <v>0</v>
      </c>
      <c r="Q512" s="2">
        <f>P512* F512</f>
        <v>0</v>
      </c>
      <c r="R512" s="4">
        <f>Q512/$AC$4</f>
        <v>0</v>
      </c>
      <c r="S512">
        <v>1.463</v>
      </c>
      <c r="T512">
        <v>-0.0238</v>
      </c>
      <c r="V512">
        <v>511</v>
      </c>
      <c r="W512">
        <v>432</v>
      </c>
      <c r="X512">
        <v>375</v>
      </c>
      <c r="Y512">
        <v>362</v>
      </c>
    </row>
    <row r="513" spans="1:25">
      <c r="A513" t="s">
        <v>533</v>
      </c>
      <c r="B513" s="6" t="s">
        <v>1435</v>
      </c>
      <c r="C513" t="s">
        <v>1833</v>
      </c>
      <c r="D513" t="s">
        <v>1940</v>
      </c>
      <c r="E513" s="1">
        <v>5808920000</v>
      </c>
      <c r="F513" s="2">
        <v>60.14</v>
      </c>
      <c r="G513" s="2">
        <v>1.86</v>
      </c>
      <c r="H513" s="3">
        <v>-0.005</v>
      </c>
      <c r="I513">
        <v>0.0504</v>
      </c>
      <c r="J513" s="4">
        <v>0.076</v>
      </c>
      <c r="K513" s="4">
        <v>-0.045</v>
      </c>
      <c r="L513">
        <v>-0.025</v>
      </c>
      <c r="M513" s="4">
        <v>-0.045</v>
      </c>
      <c r="N513">
        <v>0.0124579124579125</v>
      </c>
      <c r="O513" t="s">
        <v>1975</v>
      </c>
      <c r="P513">
        <f>rounddown($AC$4*$AC$5 / G513,0)</f>
        <v>0</v>
      </c>
      <c r="Q513" s="2">
        <f>P513* F513</f>
        <v>0</v>
      </c>
      <c r="R513" s="4">
        <f>Q513/$AC$4</f>
        <v>0</v>
      </c>
      <c r="S513">
        <v>1.581</v>
      </c>
      <c r="T513">
        <v>-0.07530000000000001</v>
      </c>
      <c r="V513">
        <v>512</v>
      </c>
      <c r="W513">
        <v>516</v>
      </c>
      <c r="X513">
        <v>503</v>
      </c>
      <c r="Y513">
        <v>495</v>
      </c>
    </row>
    <row r="514" spans="1:25">
      <c r="A514" t="s">
        <v>534</v>
      </c>
      <c r="B514" s="6" t="s">
        <v>1436</v>
      </c>
      <c r="C514" t="s">
        <v>1832</v>
      </c>
      <c r="D514" t="s">
        <v>1899</v>
      </c>
      <c r="E514" s="1">
        <v>13093971000</v>
      </c>
      <c r="F514" s="2">
        <v>64.31</v>
      </c>
      <c r="G514" s="2">
        <v>1.99</v>
      </c>
      <c r="H514" s="3">
        <v>-0.005</v>
      </c>
      <c r="I514">
        <v>0.0388</v>
      </c>
      <c r="J514" s="4">
        <v>0.08699999999999999</v>
      </c>
      <c r="K514" s="4">
        <v>-0.046</v>
      </c>
      <c r="L514">
        <v>-0.021</v>
      </c>
      <c r="M514" s="4">
        <v>-0.039</v>
      </c>
      <c r="N514">
        <v>0.0325947334617855</v>
      </c>
      <c r="O514" t="s">
        <v>1975</v>
      </c>
      <c r="P514">
        <f>rounddown($AC$4*$AC$5 / G514,0)</f>
        <v>0</v>
      </c>
      <c r="Q514" s="2">
        <f>P514* F514</f>
        <v>0</v>
      </c>
      <c r="R514" s="4">
        <f>Q514/$AC$4</f>
        <v>0</v>
      </c>
      <c r="S514">
        <v>1.291</v>
      </c>
      <c r="T514">
        <v>-0.0078</v>
      </c>
      <c r="V514">
        <v>513</v>
      </c>
      <c r="W514">
        <v>494</v>
      </c>
      <c r="X514">
        <v>481</v>
      </c>
      <c r="Y514">
        <v>453</v>
      </c>
    </row>
    <row r="515" spans="1:25">
      <c r="A515" t="s">
        <v>535</v>
      </c>
      <c r="B515" s="6" t="s">
        <v>1437</v>
      </c>
      <c r="C515" t="s">
        <v>1836</v>
      </c>
      <c r="D515" t="s">
        <v>1913</v>
      </c>
      <c r="E515" s="1">
        <v>5371255000</v>
      </c>
      <c r="F515" s="2">
        <v>48.16</v>
      </c>
      <c r="G515" s="2">
        <v>1.16</v>
      </c>
      <c r="H515" s="3">
        <v>-0.005</v>
      </c>
      <c r="I515">
        <v>0.0586</v>
      </c>
      <c r="J515" s="4">
        <v>0.04</v>
      </c>
      <c r="K515" s="4">
        <v>-0.056</v>
      </c>
      <c r="L515">
        <v>0.039</v>
      </c>
      <c r="M515" s="4">
        <v>0.018</v>
      </c>
      <c r="N515">
        <v>0.0433275563258233</v>
      </c>
      <c r="O515" t="s">
        <v>1977</v>
      </c>
      <c r="P515">
        <f>rounddown($AC$4*$AC$5 / G515,0)</f>
        <v>0</v>
      </c>
      <c r="Q515" s="2">
        <f>P515* F515</f>
        <v>0</v>
      </c>
      <c r="R515" s="4">
        <f>Q515/$AC$4</f>
        <v>0</v>
      </c>
      <c r="S515">
        <v>0.92</v>
      </c>
      <c r="T515">
        <v>0.0452</v>
      </c>
      <c r="V515">
        <v>514</v>
      </c>
      <c r="W515">
        <v>519</v>
      </c>
      <c r="X515">
        <v>523</v>
      </c>
      <c r="Y515">
        <v>509</v>
      </c>
    </row>
    <row r="516" spans="1:25">
      <c r="A516" t="s">
        <v>536</v>
      </c>
      <c r="B516" s="6" t="s">
        <v>1438</v>
      </c>
      <c r="C516" t="s">
        <v>1829</v>
      </c>
      <c r="D516" t="s">
        <v>1840</v>
      </c>
      <c r="E516" s="1">
        <v>14016603000</v>
      </c>
      <c r="F516" s="2">
        <v>108.95</v>
      </c>
      <c r="G516" s="2">
        <v>3.4</v>
      </c>
      <c r="H516" s="3">
        <v>-0.0054</v>
      </c>
      <c r="I516">
        <v>0.0469</v>
      </c>
      <c r="J516" s="4">
        <v>0.124</v>
      </c>
      <c r="K516" s="4">
        <v>-0.036</v>
      </c>
      <c r="L516">
        <v>0.021</v>
      </c>
      <c r="M516" s="4">
        <v>-0.02</v>
      </c>
      <c r="N516">
        <v>0.0516409266409267</v>
      </c>
      <c r="O516" t="s">
        <v>1981</v>
      </c>
      <c r="P516">
        <f>rounddown($AC$4*$AC$5 / G516,0)</f>
        <v>0</v>
      </c>
      <c r="Q516" s="2">
        <f>P516* F516</f>
        <v>0</v>
      </c>
      <c r="R516" s="4">
        <f>Q516/$AC$4</f>
        <v>0</v>
      </c>
      <c r="S516">
        <v>1.093</v>
      </c>
      <c r="T516">
        <v>0.0261</v>
      </c>
      <c r="V516">
        <v>515</v>
      </c>
      <c r="W516">
        <v>537</v>
      </c>
      <c r="X516">
        <v>533</v>
      </c>
      <c r="Y516">
        <v>534</v>
      </c>
    </row>
    <row r="517" spans="1:25">
      <c r="A517" t="s">
        <v>537</v>
      </c>
      <c r="B517" s="6" t="s">
        <v>1439</v>
      </c>
      <c r="C517" t="s">
        <v>1836</v>
      </c>
      <c r="D517" t="s">
        <v>1913</v>
      </c>
      <c r="E517" s="1">
        <v>9171414000</v>
      </c>
      <c r="F517" s="2">
        <v>119.9</v>
      </c>
      <c r="G517" s="2">
        <v>3.22</v>
      </c>
      <c r="H517" s="3">
        <v>-0.0055</v>
      </c>
      <c r="I517">
        <v>0.0523</v>
      </c>
      <c r="J517" s="4">
        <v>0.048</v>
      </c>
      <c r="K517" s="4">
        <v>-0.063</v>
      </c>
      <c r="L517">
        <v>0.016</v>
      </c>
      <c r="M517" s="4">
        <v>0.038</v>
      </c>
      <c r="N517">
        <v>0.0316640853553604</v>
      </c>
      <c r="O517" t="s">
        <v>1972</v>
      </c>
      <c r="P517">
        <f>rounddown($AC$4*$AC$5 / G517,0)</f>
        <v>0</v>
      </c>
      <c r="Q517" s="2">
        <f>P517* F517</f>
        <v>0</v>
      </c>
      <c r="R517" s="4">
        <f>Q517/$AC$4</f>
        <v>0</v>
      </c>
      <c r="S517">
        <v>0.765</v>
      </c>
      <c r="T517">
        <v>0.0428</v>
      </c>
      <c r="V517">
        <v>516</v>
      </c>
      <c r="W517">
        <v>493</v>
      </c>
      <c r="X517">
        <v>486</v>
      </c>
      <c r="Y517">
        <v>466</v>
      </c>
    </row>
    <row r="518" spans="1:25">
      <c r="A518" t="s">
        <v>538</v>
      </c>
      <c r="B518" s="6" t="s">
        <v>1440</v>
      </c>
      <c r="C518" t="s">
        <v>1832</v>
      </c>
      <c r="D518" t="s">
        <v>1869</v>
      </c>
      <c r="E518" s="1">
        <v>13778389000</v>
      </c>
      <c r="F518" s="2">
        <v>75.78</v>
      </c>
      <c r="G518" s="2">
        <v>5.96</v>
      </c>
      <c r="H518" s="3">
        <v>-0.0057</v>
      </c>
      <c r="I518">
        <v>0.0252</v>
      </c>
      <c r="J518" s="4">
        <v>0.138</v>
      </c>
      <c r="K518" s="4">
        <v>-0.116</v>
      </c>
      <c r="L518">
        <v>-0.133</v>
      </c>
      <c r="M518" s="4">
        <v>-0.048</v>
      </c>
      <c r="N518">
        <v>-0.0095412364396811</v>
      </c>
      <c r="O518" t="s">
        <v>1991</v>
      </c>
      <c r="P518">
        <f>rounddown($AC$4*$AC$5 / G518,0)</f>
        <v>0</v>
      </c>
      <c r="Q518" s="2">
        <f>P518* F518</f>
        <v>0</v>
      </c>
      <c r="R518" s="4">
        <f>Q518/$AC$4</f>
        <v>0</v>
      </c>
      <c r="S518">
        <v>1.219</v>
      </c>
      <c r="T518">
        <v>0.0337</v>
      </c>
      <c r="V518">
        <v>517</v>
      </c>
      <c r="W518">
        <v>447</v>
      </c>
      <c r="X518">
        <v>391</v>
      </c>
      <c r="Y518">
        <v>262</v>
      </c>
    </row>
    <row r="519" spans="1:25">
      <c r="A519" t="s">
        <v>539</v>
      </c>
      <c r="B519" s="6" t="s">
        <v>1441</v>
      </c>
      <c r="C519" t="s">
        <v>1835</v>
      </c>
      <c r="D519" t="s">
        <v>1905</v>
      </c>
      <c r="E519" s="1">
        <v>68660384000</v>
      </c>
      <c r="F519" s="2">
        <v>27.37</v>
      </c>
      <c r="G519" s="2">
        <v>0.3</v>
      </c>
      <c r="H519" s="3">
        <v>-0.0059</v>
      </c>
      <c r="I519">
        <v>0.0731</v>
      </c>
      <c r="J519" s="4">
        <v>0.063</v>
      </c>
      <c r="K519" s="4">
        <v>-0.027</v>
      </c>
      <c r="L519">
        <v>-0.006</v>
      </c>
      <c r="M519" s="4">
        <v>0.26</v>
      </c>
      <c r="N519">
        <v>-0.0036403349108117</v>
      </c>
      <c r="O519" t="s">
        <v>1987</v>
      </c>
      <c r="P519">
        <f>rounddown($AC$4*$AC$5 / G519,0)</f>
        <v>0</v>
      </c>
      <c r="Q519" s="2">
        <f>P519* F519</f>
        <v>0</v>
      </c>
      <c r="R519" s="4">
        <f>Q519/$AC$4</f>
        <v>0</v>
      </c>
      <c r="S519">
        <v>1.637</v>
      </c>
      <c r="T519">
        <v>0.1059</v>
      </c>
      <c r="V519">
        <v>518</v>
      </c>
      <c r="W519">
        <v>426</v>
      </c>
      <c r="X519">
        <v>413</v>
      </c>
      <c r="Y519">
        <v>342</v>
      </c>
    </row>
    <row r="520" spans="1:25">
      <c r="A520" t="s">
        <v>540</v>
      </c>
      <c r="B520" s="6" t="s">
        <v>1442</v>
      </c>
      <c r="C520" t="s">
        <v>1832</v>
      </c>
      <c r="D520" t="s">
        <v>1899</v>
      </c>
      <c r="E520" s="1">
        <v>11844023000</v>
      </c>
      <c r="F520" s="2">
        <v>153</v>
      </c>
      <c r="G520" s="2">
        <v>5.57</v>
      </c>
      <c r="H520" s="3">
        <v>-0.0063</v>
      </c>
      <c r="I520">
        <v>0.0449</v>
      </c>
      <c r="J520" s="4">
        <v>0.061</v>
      </c>
      <c r="K520" s="4">
        <v>-0.075</v>
      </c>
      <c r="L520">
        <v>0.008</v>
      </c>
      <c r="M520" s="4">
        <v>0.07000000000000001</v>
      </c>
      <c r="N520">
        <v>0.0589700996677742</v>
      </c>
      <c r="O520" t="s">
        <v>1980</v>
      </c>
      <c r="P520">
        <f>rounddown($AC$4*$AC$5 / G520,0)</f>
        <v>0</v>
      </c>
      <c r="Q520" s="2">
        <f>P520* F520</f>
        <v>0</v>
      </c>
      <c r="R520" s="4">
        <f>Q520/$AC$4</f>
        <v>0</v>
      </c>
      <c r="S520">
        <v>1.375</v>
      </c>
      <c r="T520">
        <v>0.0008</v>
      </c>
      <c r="V520">
        <v>519</v>
      </c>
      <c r="W520">
        <v>523</v>
      </c>
      <c r="X520">
        <v>520</v>
      </c>
      <c r="Y520">
        <v>496</v>
      </c>
    </row>
    <row r="521" spans="1:25">
      <c r="A521" t="s">
        <v>541</v>
      </c>
      <c r="B521" s="6" t="s">
        <v>1443</v>
      </c>
      <c r="C521" t="s">
        <v>1830</v>
      </c>
      <c r="D521" t="s">
        <v>1901</v>
      </c>
      <c r="E521" s="1">
        <v>7192535000</v>
      </c>
      <c r="F521" s="2">
        <v>75.18000000000001</v>
      </c>
      <c r="G521" s="2">
        <v>2.82</v>
      </c>
      <c r="H521" s="3">
        <v>-0.0065</v>
      </c>
      <c r="I521">
        <v>0.048</v>
      </c>
      <c r="J521" s="4">
        <v>0.06</v>
      </c>
      <c r="K521" s="4">
        <v>-0.077</v>
      </c>
      <c r="L521">
        <v>-0.022</v>
      </c>
      <c r="M521" s="4">
        <v>-0.271</v>
      </c>
      <c r="N521">
        <v>-0.0219851697671392</v>
      </c>
      <c r="O521" t="s">
        <v>1969</v>
      </c>
      <c r="P521">
        <f>rounddown($AC$4*$AC$5 / G521,0)</f>
        <v>0</v>
      </c>
      <c r="Q521" s="2">
        <f>P521* F521</f>
        <v>0</v>
      </c>
      <c r="R521" s="4">
        <f>Q521/$AC$4</f>
        <v>0</v>
      </c>
      <c r="S521">
        <v>0.666</v>
      </c>
      <c r="T521">
        <v>-0.123</v>
      </c>
      <c r="V521">
        <v>520</v>
      </c>
      <c r="W521">
        <v>564</v>
      </c>
      <c r="X521">
        <v>619</v>
      </c>
      <c r="Y521">
        <v>682</v>
      </c>
    </row>
    <row r="522" spans="1:25">
      <c r="A522" t="s">
        <v>542</v>
      </c>
      <c r="B522" s="6" t="s">
        <v>1444</v>
      </c>
      <c r="C522" t="s">
        <v>1836</v>
      </c>
      <c r="D522" t="s">
        <v>1913</v>
      </c>
      <c r="E522" s="1">
        <v>11746315000</v>
      </c>
      <c r="F522" s="2">
        <v>24.3</v>
      </c>
      <c r="G522" s="2">
        <v>0.6</v>
      </c>
      <c r="H522" s="3">
        <v>-0.0066</v>
      </c>
      <c r="I522">
        <v>0.06560000000000001</v>
      </c>
      <c r="J522" s="4">
        <v>0.046</v>
      </c>
      <c r="K522" s="4">
        <v>-0.046</v>
      </c>
      <c r="L522">
        <v>0.034</v>
      </c>
      <c r="M522" s="4">
        <v>0.078</v>
      </c>
      <c r="N522">
        <v>0.0411311053984575</v>
      </c>
      <c r="O522" t="s">
        <v>1986</v>
      </c>
      <c r="P522">
        <f>rounddown($AC$4*$AC$5 / G522,0)</f>
        <v>0</v>
      </c>
      <c r="Q522" s="2">
        <f>P522* F522</f>
        <v>0</v>
      </c>
      <c r="R522" s="4">
        <f>Q522/$AC$4</f>
        <v>0</v>
      </c>
      <c r="S522">
        <v>0.629</v>
      </c>
      <c r="T522">
        <v>0.0769</v>
      </c>
      <c r="V522">
        <v>521</v>
      </c>
      <c r="W522">
        <v>506</v>
      </c>
      <c r="X522">
        <v>495</v>
      </c>
      <c r="Y522">
        <v>472</v>
      </c>
    </row>
    <row r="523" spans="1:25">
      <c r="A523" t="s">
        <v>543</v>
      </c>
      <c r="B523" s="6" t="s">
        <v>1445</v>
      </c>
      <c r="C523" t="s">
        <v>1836</v>
      </c>
      <c r="D523" t="s">
        <v>1917</v>
      </c>
      <c r="E523" s="1">
        <v>25446218000</v>
      </c>
      <c r="F523" s="2">
        <v>66.72</v>
      </c>
      <c r="G523" s="2">
        <v>1.41</v>
      </c>
      <c r="H523" s="3">
        <v>-0.0069</v>
      </c>
      <c r="I523">
        <v>0.08690000000000001</v>
      </c>
      <c r="J523" s="4">
        <v>0.026</v>
      </c>
      <c r="K523" s="4">
        <v>-0.059</v>
      </c>
      <c r="L523">
        <v>-0.037</v>
      </c>
      <c r="M523" s="4">
        <v>-0.051</v>
      </c>
      <c r="N523">
        <v>-0.0010480610869891</v>
      </c>
      <c r="O523" t="s">
        <v>1977</v>
      </c>
      <c r="P523">
        <f>rounddown($AC$4*$AC$5 / G523,0)</f>
        <v>0</v>
      </c>
      <c r="Q523" s="2">
        <f>P523* F523</f>
        <v>0</v>
      </c>
      <c r="R523" s="4">
        <f>Q523/$AC$4</f>
        <v>0</v>
      </c>
      <c r="S523">
        <v>0.373</v>
      </c>
      <c r="T523">
        <v>-0.0598</v>
      </c>
      <c r="V523">
        <v>522</v>
      </c>
      <c r="W523">
        <v>561</v>
      </c>
      <c r="X523">
        <v>612</v>
      </c>
      <c r="Y523">
        <v>657</v>
      </c>
    </row>
    <row r="524" spans="1:25">
      <c r="A524" t="s">
        <v>544</v>
      </c>
      <c r="B524" s="6" t="s">
        <v>1446</v>
      </c>
      <c r="C524" t="s">
        <v>1833</v>
      </c>
      <c r="D524" t="s">
        <v>1936</v>
      </c>
      <c r="E524" s="1">
        <v>22860317000</v>
      </c>
      <c r="F524" s="2">
        <v>376.95</v>
      </c>
      <c r="G524" s="2">
        <v>13</v>
      </c>
      <c r="H524" s="3">
        <v>-0.0077</v>
      </c>
      <c r="I524">
        <v>0.08069999999999999</v>
      </c>
      <c r="J524" s="4">
        <v>0.074</v>
      </c>
      <c r="K524" s="4">
        <v>-0.052</v>
      </c>
      <c r="L524">
        <v>0.058</v>
      </c>
      <c r="M524" s="4">
        <v>0.141</v>
      </c>
      <c r="N524">
        <v>0.0535215204024595</v>
      </c>
      <c r="O524" t="s">
        <v>1994</v>
      </c>
      <c r="P524">
        <f>rounddown($AC$4*$AC$5 / G524,0)</f>
        <v>0</v>
      </c>
      <c r="Q524" s="2">
        <f>P524* F524</f>
        <v>0</v>
      </c>
      <c r="R524" s="4">
        <f>Q524/$AC$4</f>
        <v>0</v>
      </c>
      <c r="S524">
        <v>1.479</v>
      </c>
      <c r="T524">
        <v>0.0505</v>
      </c>
      <c r="V524">
        <v>523</v>
      </c>
      <c r="W524">
        <v>597</v>
      </c>
      <c r="X524">
        <v>588</v>
      </c>
      <c r="Y524">
        <v>561</v>
      </c>
    </row>
    <row r="525" spans="1:25">
      <c r="A525" t="s">
        <v>545</v>
      </c>
      <c r="B525" s="6" t="s">
        <v>1447</v>
      </c>
      <c r="C525" t="s">
        <v>1831</v>
      </c>
      <c r="D525" t="s">
        <v>1920</v>
      </c>
      <c r="E525" s="1">
        <v>62078632000</v>
      </c>
      <c r="F525" s="2">
        <v>318.3</v>
      </c>
      <c r="G525" s="2">
        <v>8.44</v>
      </c>
      <c r="H525" s="3">
        <v>-0.0077</v>
      </c>
      <c r="I525">
        <v>0.0704</v>
      </c>
      <c r="J525" s="4">
        <v>0.067</v>
      </c>
      <c r="K525" s="4">
        <v>-0.08799999999999999</v>
      </c>
      <c r="L525">
        <v>-0.08</v>
      </c>
      <c r="M525" s="4">
        <v>-0.025</v>
      </c>
      <c r="N525">
        <v>-0.0241883564793524</v>
      </c>
      <c r="O525" t="s">
        <v>1974</v>
      </c>
      <c r="P525">
        <f>rounddown($AC$4*$AC$5 / G525,0)</f>
        <v>0</v>
      </c>
      <c r="Q525" s="2">
        <f>P525* F525</f>
        <v>0</v>
      </c>
      <c r="R525" s="4">
        <f>Q525/$AC$4</f>
        <v>0</v>
      </c>
      <c r="S525">
        <v>0.718</v>
      </c>
      <c r="T525">
        <v>-0.056</v>
      </c>
      <c r="V525">
        <v>524</v>
      </c>
      <c r="W525">
        <v>522</v>
      </c>
      <c r="X525">
        <v>552</v>
      </c>
      <c r="Y525">
        <v>572</v>
      </c>
    </row>
    <row r="526" spans="1:25">
      <c r="A526" t="s">
        <v>546</v>
      </c>
      <c r="B526" s="6" t="s">
        <v>1448</v>
      </c>
      <c r="C526" t="s">
        <v>1836</v>
      </c>
      <c r="D526" t="s">
        <v>1913</v>
      </c>
      <c r="E526" s="1">
        <v>6361524000</v>
      </c>
      <c r="F526" s="2">
        <v>17.64</v>
      </c>
      <c r="G526" s="2">
        <v>0.43</v>
      </c>
      <c r="H526" s="3">
        <v>-0.0077</v>
      </c>
      <c r="I526">
        <v>0.07779999999999999</v>
      </c>
      <c r="J526" s="4">
        <v>0.037</v>
      </c>
      <c r="K526" s="4">
        <v>-0.057</v>
      </c>
      <c r="L526">
        <v>0.031</v>
      </c>
      <c r="M526" s="4">
        <v>0.08</v>
      </c>
      <c r="N526">
        <v>0.033997655334115</v>
      </c>
      <c r="O526" t="s">
        <v>1992</v>
      </c>
      <c r="P526">
        <f>rounddown($AC$4*$AC$5 / G526,0)</f>
        <v>0</v>
      </c>
      <c r="Q526" s="2">
        <f>P526* F526</f>
        <v>0</v>
      </c>
      <c r="R526" s="4">
        <f>Q526/$AC$4</f>
        <v>0</v>
      </c>
      <c r="S526">
        <v>0.896</v>
      </c>
      <c r="T526">
        <v>0.0422</v>
      </c>
      <c r="V526">
        <v>525</v>
      </c>
      <c r="W526">
        <v>528</v>
      </c>
      <c r="X526">
        <v>515</v>
      </c>
      <c r="Y526">
        <v>499</v>
      </c>
    </row>
    <row r="527" spans="1:25">
      <c r="A527" t="s">
        <v>547</v>
      </c>
      <c r="B527" s="6" t="s">
        <v>1449</v>
      </c>
      <c r="C527" t="s">
        <v>1826</v>
      </c>
      <c r="D527" t="s">
        <v>1842</v>
      </c>
      <c r="E527" s="1">
        <v>178599395000</v>
      </c>
      <c r="F527" s="2">
        <v>146.24</v>
      </c>
      <c r="G527" s="2">
        <v>5.93</v>
      </c>
      <c r="H527" s="3">
        <v>-0.008200000000000001</v>
      </c>
      <c r="I527">
        <v>0.0585</v>
      </c>
      <c r="J527" s="4">
        <v>0.06900000000000001</v>
      </c>
      <c r="K527" s="4">
        <v>-0.122</v>
      </c>
      <c r="L527">
        <v>0.056</v>
      </c>
      <c r="M527" s="4">
        <v>0.147</v>
      </c>
      <c r="N527">
        <v>0.08987926665672979</v>
      </c>
      <c r="O527" t="s">
        <v>1969</v>
      </c>
      <c r="P527">
        <f>rounddown($AC$4*$AC$5 / G527,0)</f>
        <v>0</v>
      </c>
      <c r="Q527" s="2">
        <f>P527* F527</f>
        <v>0</v>
      </c>
      <c r="R527" s="4">
        <f>Q527/$AC$4</f>
        <v>0</v>
      </c>
      <c r="S527">
        <v>1.26</v>
      </c>
      <c r="T527">
        <v>0.0512</v>
      </c>
      <c r="V527">
        <v>526</v>
      </c>
      <c r="W527">
        <v>549</v>
      </c>
      <c r="X527">
        <v>547</v>
      </c>
      <c r="Y527">
        <v>530</v>
      </c>
    </row>
    <row r="528" spans="1:25">
      <c r="A528" t="s">
        <v>548</v>
      </c>
      <c r="B528" s="6" t="s">
        <v>1450</v>
      </c>
      <c r="C528" t="s">
        <v>1831</v>
      </c>
      <c r="D528" t="s">
        <v>1887</v>
      </c>
      <c r="E528" s="1">
        <v>50689098000</v>
      </c>
      <c r="F528" s="2">
        <v>120.12</v>
      </c>
      <c r="G528" s="2">
        <v>3.15</v>
      </c>
      <c r="H528" s="3">
        <v>-0.008699999999999999</v>
      </c>
      <c r="I528">
        <v>0.08939999999999999</v>
      </c>
      <c r="J528" s="4">
        <v>0.035</v>
      </c>
      <c r="K528" s="4">
        <v>-0.036</v>
      </c>
      <c r="L528">
        <v>-0.02</v>
      </c>
      <c r="M528" s="4">
        <v>-0.104</v>
      </c>
      <c r="N528">
        <v>0.0110260079117918</v>
      </c>
      <c r="O528" t="s">
        <v>1973</v>
      </c>
      <c r="P528">
        <f>rounddown($AC$4*$AC$5 / G528,0)</f>
        <v>0</v>
      </c>
      <c r="Q528" s="2">
        <f>P528* F528</f>
        <v>0</v>
      </c>
      <c r="R528" s="4">
        <f>Q528/$AC$4</f>
        <v>0</v>
      </c>
      <c r="S528">
        <v>0.974</v>
      </c>
      <c r="T528">
        <v>-0.0229</v>
      </c>
      <c r="V528">
        <v>527</v>
      </c>
      <c r="W528">
        <v>541</v>
      </c>
      <c r="X528">
        <v>540</v>
      </c>
      <c r="Y528">
        <v>532</v>
      </c>
    </row>
    <row r="529" spans="1:25">
      <c r="A529" t="s">
        <v>549</v>
      </c>
      <c r="B529" s="6" t="s">
        <v>1451</v>
      </c>
      <c r="C529" t="s">
        <v>1835</v>
      </c>
      <c r="D529" t="s">
        <v>1951</v>
      </c>
      <c r="E529" s="1">
        <v>50691391000</v>
      </c>
      <c r="F529" s="2">
        <v>202.56</v>
      </c>
      <c r="G529" s="2">
        <v>1.06</v>
      </c>
      <c r="H529" s="3">
        <v>-0.008699999999999999</v>
      </c>
      <c r="I529">
        <v>0.216</v>
      </c>
      <c r="J529" s="4">
        <v>0.01</v>
      </c>
      <c r="K529" s="4">
        <v>-0.023</v>
      </c>
      <c r="L529">
        <v>0.001</v>
      </c>
      <c r="M529" s="4">
        <v>0.068</v>
      </c>
      <c r="N529">
        <v>0.0009388743390819</v>
      </c>
      <c r="O529" t="s">
        <v>1974</v>
      </c>
      <c r="P529">
        <f>rounddown($AC$4*$AC$5 / G529,0)</f>
        <v>0</v>
      </c>
      <c r="Q529" s="2">
        <f>P529* F529</f>
        <v>0</v>
      </c>
      <c r="R529" s="4">
        <f>Q529/$AC$4</f>
        <v>0</v>
      </c>
      <c r="S529">
        <v>0.725</v>
      </c>
      <c r="T529">
        <v>-0.0095</v>
      </c>
      <c r="V529">
        <v>528</v>
      </c>
      <c r="W529">
        <v>540</v>
      </c>
      <c r="X529">
        <v>580</v>
      </c>
      <c r="Y529">
        <v>609</v>
      </c>
    </row>
    <row r="530" spans="1:25">
      <c r="A530" t="s">
        <v>550</v>
      </c>
      <c r="B530" s="6" t="s">
        <v>1452</v>
      </c>
      <c r="C530" t="s">
        <v>1836</v>
      </c>
      <c r="D530" t="s">
        <v>1913</v>
      </c>
      <c r="E530" s="1">
        <v>4501675000</v>
      </c>
      <c r="F530" s="2">
        <v>30.95</v>
      </c>
      <c r="G530" s="2">
        <v>0.87</v>
      </c>
      <c r="H530" s="3">
        <v>-0.0089</v>
      </c>
      <c r="I530">
        <v>0.0788</v>
      </c>
      <c r="J530" s="4">
        <v>0.046</v>
      </c>
      <c r="K530" s="4">
        <v>-0.075</v>
      </c>
      <c r="L530">
        <v>-0.006</v>
      </c>
      <c r="M530" s="4">
        <v>-0.05</v>
      </c>
      <c r="N530">
        <v>0.0170883996056523</v>
      </c>
      <c r="O530" t="s">
        <v>1992</v>
      </c>
      <c r="P530">
        <f>rounddown($AC$4*$AC$5 / G530,0)</f>
        <v>0</v>
      </c>
      <c r="Q530" s="2">
        <f>P530* F530</f>
        <v>0</v>
      </c>
      <c r="R530" s="4">
        <f>Q530/$AC$4</f>
        <v>0</v>
      </c>
      <c r="S530">
        <v>0.832</v>
      </c>
      <c r="T530">
        <v>-0.017</v>
      </c>
      <c r="V530">
        <v>529</v>
      </c>
      <c r="W530">
        <v>539</v>
      </c>
      <c r="X530">
        <v>550</v>
      </c>
      <c r="Y530">
        <v>552</v>
      </c>
    </row>
    <row r="531" spans="1:25">
      <c r="A531" t="s">
        <v>551</v>
      </c>
      <c r="B531" s="6" t="s">
        <v>1453</v>
      </c>
      <c r="C531" t="s">
        <v>1834</v>
      </c>
      <c r="D531" t="s">
        <v>1947</v>
      </c>
      <c r="E531" s="1">
        <v>6776584000</v>
      </c>
      <c r="F531" s="2">
        <v>17.93</v>
      </c>
      <c r="G531" s="2">
        <v>0.3</v>
      </c>
      <c r="H531" s="3">
        <v>-0.008999999999999999</v>
      </c>
      <c r="I531">
        <v>0.1513</v>
      </c>
      <c r="J531" s="4">
        <v>0.023</v>
      </c>
      <c r="K531" s="4">
        <v>-0.034</v>
      </c>
      <c r="L531">
        <v>0.029</v>
      </c>
      <c r="M531" s="4">
        <v>0.005</v>
      </c>
      <c r="N531">
        <v>0.0316455696202531</v>
      </c>
      <c r="O531" t="s">
        <v>1999</v>
      </c>
      <c r="P531">
        <f>rounddown($AC$4*$AC$5 / G531,0)</f>
        <v>0</v>
      </c>
      <c r="Q531" s="2">
        <f>P531* F531</f>
        <v>0</v>
      </c>
      <c r="R531" s="4">
        <f>Q531/$AC$4</f>
        <v>0</v>
      </c>
      <c r="S531">
        <v>1.093</v>
      </c>
      <c r="T531">
        <v>0.0203</v>
      </c>
      <c r="V531">
        <v>530</v>
      </c>
      <c r="W531">
        <v>551</v>
      </c>
      <c r="X531">
        <v>543</v>
      </c>
      <c r="Y531">
        <v>525</v>
      </c>
    </row>
    <row r="532" spans="1:25">
      <c r="A532" t="s">
        <v>552</v>
      </c>
      <c r="B532" s="6" t="s">
        <v>1454</v>
      </c>
      <c r="C532" t="s">
        <v>1833</v>
      </c>
      <c r="D532" t="s">
        <v>1894</v>
      </c>
      <c r="E532" s="1">
        <v>78826168000</v>
      </c>
      <c r="F532" s="2">
        <v>94.09</v>
      </c>
      <c r="G532" s="2">
        <v>2.03</v>
      </c>
      <c r="H532" s="3">
        <v>-0.009900000000000001</v>
      </c>
      <c r="I532">
        <v>0.1056</v>
      </c>
      <c r="J532" s="4">
        <v>0.037</v>
      </c>
      <c r="K532" s="4">
        <v>-0.042</v>
      </c>
      <c r="L532">
        <v>-0.003</v>
      </c>
      <c r="M532" s="4">
        <v>-0.031</v>
      </c>
      <c r="N532">
        <v>0.0187310524036379</v>
      </c>
      <c r="O532" t="s">
        <v>1969</v>
      </c>
      <c r="P532">
        <f>rounddown($AC$4*$AC$5 / G532,0)</f>
        <v>0</v>
      </c>
      <c r="Q532" s="2">
        <f>P532* F532</f>
        <v>0</v>
      </c>
      <c r="R532" s="4">
        <f>Q532/$AC$4</f>
        <v>0</v>
      </c>
      <c r="S532">
        <v>0.598</v>
      </c>
      <c r="T532">
        <v>-0.0527</v>
      </c>
      <c r="V532">
        <v>531</v>
      </c>
      <c r="W532">
        <v>583</v>
      </c>
      <c r="X532">
        <v>632</v>
      </c>
      <c r="Y532">
        <v>673</v>
      </c>
    </row>
    <row r="533" spans="1:25">
      <c r="A533" t="s">
        <v>553</v>
      </c>
      <c r="B533" s="6" t="s">
        <v>1455</v>
      </c>
      <c r="C533" t="s">
        <v>1835</v>
      </c>
      <c r="D533" t="s">
        <v>1905</v>
      </c>
      <c r="E533" s="1">
        <v>15426954000</v>
      </c>
      <c r="F533" s="2">
        <v>197.7</v>
      </c>
      <c r="G533" s="2">
        <v>6.8</v>
      </c>
      <c r="H533" s="3">
        <v>-0.0102</v>
      </c>
      <c r="I533">
        <v>0.097</v>
      </c>
      <c r="J533" s="4">
        <v>0.08</v>
      </c>
      <c r="K533" s="4">
        <v>-0.049</v>
      </c>
      <c r="L533">
        <v>-0.022</v>
      </c>
      <c r="M533" s="4">
        <v>0.027</v>
      </c>
      <c r="N533">
        <v>-0.0019184168012925</v>
      </c>
      <c r="O533" t="s">
        <v>1974</v>
      </c>
      <c r="P533">
        <f>rounddown($AC$4*$AC$5 / G533,0)</f>
        <v>0</v>
      </c>
      <c r="Q533" s="2">
        <f>P533* F533</f>
        <v>0</v>
      </c>
      <c r="R533" s="4">
        <f>Q533/$AC$4</f>
        <v>0</v>
      </c>
      <c r="S533">
        <v>0.406</v>
      </c>
      <c r="T533">
        <v>0.0148</v>
      </c>
      <c r="V533">
        <v>532</v>
      </c>
      <c r="W533">
        <v>468</v>
      </c>
      <c r="X533">
        <v>457</v>
      </c>
      <c r="Y533">
        <v>430</v>
      </c>
    </row>
    <row r="534" spans="1:25">
      <c r="A534" t="s">
        <v>554</v>
      </c>
      <c r="B534" s="6" t="s">
        <v>1456</v>
      </c>
      <c r="C534" t="s">
        <v>1836</v>
      </c>
      <c r="D534" t="s">
        <v>1897</v>
      </c>
      <c r="E534" s="1">
        <v>40612774000</v>
      </c>
      <c r="F534" s="2">
        <v>554.95</v>
      </c>
      <c r="G534" s="2">
        <v>14.8</v>
      </c>
      <c r="H534" s="3">
        <v>-0.0112</v>
      </c>
      <c r="I534">
        <v>0.0968</v>
      </c>
      <c r="J534" s="4">
        <v>0.057</v>
      </c>
      <c r="K534" s="4">
        <v>-0.078</v>
      </c>
      <c r="L534">
        <v>-0.008999999999999999</v>
      </c>
      <c r="M534" s="4">
        <v>-0.008999999999999999</v>
      </c>
      <c r="N534">
        <v>0.0148121056962604</v>
      </c>
      <c r="O534" t="s">
        <v>1977</v>
      </c>
      <c r="P534">
        <f>rounddown($AC$4*$AC$5 / G534,0)</f>
        <v>0</v>
      </c>
      <c r="Q534" s="2">
        <f>P534* F534</f>
        <v>0</v>
      </c>
      <c r="R534" s="4">
        <f>Q534/$AC$4</f>
        <v>0</v>
      </c>
      <c r="S534">
        <v>1.294</v>
      </c>
      <c r="T534">
        <v>0.0138</v>
      </c>
      <c r="V534">
        <v>533</v>
      </c>
      <c r="W534">
        <v>529</v>
      </c>
      <c r="X534">
        <v>551</v>
      </c>
      <c r="Y534">
        <v>568</v>
      </c>
    </row>
    <row r="535" spans="1:25">
      <c r="A535" t="s">
        <v>555</v>
      </c>
      <c r="B535" s="6" t="s">
        <v>1457</v>
      </c>
      <c r="C535" t="s">
        <v>1830</v>
      </c>
      <c r="D535" t="s">
        <v>1872</v>
      </c>
      <c r="E535" s="1">
        <v>26264191000</v>
      </c>
      <c r="F535" s="2">
        <v>118.34</v>
      </c>
      <c r="G535" s="2">
        <v>4.4</v>
      </c>
      <c r="H535" s="3">
        <v>-0.0113</v>
      </c>
      <c r="I535">
        <v>0.0593</v>
      </c>
      <c r="J535" s="4">
        <v>0.14</v>
      </c>
      <c r="K535" s="4">
        <v>-0.061</v>
      </c>
      <c r="L535">
        <v>-0.116</v>
      </c>
      <c r="M535" s="4">
        <v>-0.011</v>
      </c>
      <c r="N535">
        <v>-0.0415485543046894</v>
      </c>
      <c r="O535" t="s">
        <v>2004</v>
      </c>
      <c r="P535">
        <f>rounddown($AC$4*$AC$5 / G535,0)</f>
        <v>0</v>
      </c>
      <c r="Q535" s="2">
        <f>P535* F535</f>
        <v>0</v>
      </c>
      <c r="R535" s="4">
        <f>Q535/$AC$4</f>
        <v>0</v>
      </c>
      <c r="S535">
        <v>0.34</v>
      </c>
      <c r="T535">
        <v>0.07870000000000001</v>
      </c>
      <c r="V535">
        <v>534</v>
      </c>
      <c r="W535">
        <v>420</v>
      </c>
      <c r="X535">
        <v>337</v>
      </c>
      <c r="Y535">
        <v>179</v>
      </c>
    </row>
    <row r="536" spans="1:25">
      <c r="A536" t="s">
        <v>556</v>
      </c>
      <c r="B536" s="6" t="s">
        <v>1458</v>
      </c>
      <c r="C536" t="s">
        <v>1834</v>
      </c>
      <c r="D536" t="s">
        <v>1862</v>
      </c>
      <c r="E536" s="1">
        <v>37998871000</v>
      </c>
      <c r="F536" s="2">
        <v>85.67</v>
      </c>
      <c r="G536" s="2">
        <v>2.49</v>
      </c>
      <c r="H536" s="3">
        <v>-0.0115</v>
      </c>
      <c r="I536">
        <v>0.1096</v>
      </c>
      <c r="J536" s="4">
        <v>0.049</v>
      </c>
      <c r="K536" s="4">
        <v>-0.09</v>
      </c>
      <c r="L536">
        <v>-0.003</v>
      </c>
      <c r="M536" s="4">
        <v>-0.058</v>
      </c>
      <c r="N536">
        <v>0.0139661498402179</v>
      </c>
      <c r="O536" t="s">
        <v>1975</v>
      </c>
      <c r="P536">
        <f>rounddown($AC$4*$AC$5 / G536,0)</f>
        <v>0</v>
      </c>
      <c r="Q536" s="2">
        <f>P536* F536</f>
        <v>0</v>
      </c>
      <c r="R536" s="4">
        <f>Q536/$AC$4</f>
        <v>0</v>
      </c>
      <c r="S536">
        <v>0.964</v>
      </c>
      <c r="T536">
        <v>-0.0139</v>
      </c>
      <c r="V536">
        <v>535</v>
      </c>
      <c r="W536">
        <v>563</v>
      </c>
      <c r="X536">
        <v>598</v>
      </c>
      <c r="Y536">
        <v>612</v>
      </c>
    </row>
    <row r="537" spans="1:25">
      <c r="A537" t="s">
        <v>557</v>
      </c>
      <c r="B537" s="6" t="s">
        <v>1459</v>
      </c>
      <c r="C537" t="s">
        <v>1831</v>
      </c>
      <c r="D537" t="s">
        <v>1865</v>
      </c>
      <c r="E537" s="1">
        <v>10822255000</v>
      </c>
      <c r="F537" s="2">
        <v>107.66</v>
      </c>
      <c r="G537" s="2">
        <v>2.94</v>
      </c>
      <c r="H537" s="3">
        <v>-0.0116</v>
      </c>
      <c r="I537">
        <v>0.08790000000000001</v>
      </c>
      <c r="J537" s="4">
        <v>0.08</v>
      </c>
      <c r="K537" s="4">
        <v>-0.059</v>
      </c>
      <c r="L537">
        <v>0.027</v>
      </c>
      <c r="M537" s="4">
        <v>-0.039</v>
      </c>
      <c r="N537">
        <v>0.042913881623559</v>
      </c>
      <c r="O537" t="s">
        <v>1966</v>
      </c>
      <c r="P537">
        <f>rounddown($AC$4*$AC$5 / G537,0)</f>
        <v>0</v>
      </c>
      <c r="Q537" s="2">
        <f>P537* F537</f>
        <v>0</v>
      </c>
      <c r="R537" s="4">
        <f>Q537/$AC$4</f>
        <v>0</v>
      </c>
      <c r="S537">
        <v>0.6</v>
      </c>
      <c r="T537">
        <v>-0.0509</v>
      </c>
      <c r="V537">
        <v>536</v>
      </c>
      <c r="W537">
        <v>613</v>
      </c>
      <c r="X537">
        <v>662</v>
      </c>
      <c r="Y537">
        <v>702</v>
      </c>
    </row>
    <row r="538" spans="1:25">
      <c r="A538" t="s">
        <v>558</v>
      </c>
      <c r="B538" s="6" t="s">
        <v>1460</v>
      </c>
      <c r="C538" t="s">
        <v>1836</v>
      </c>
      <c r="D538" t="s">
        <v>1913</v>
      </c>
      <c r="E538" s="1">
        <v>16158279000</v>
      </c>
      <c r="F538" s="2">
        <v>116.47</v>
      </c>
      <c r="G538" s="2">
        <v>2.96</v>
      </c>
      <c r="H538" s="3">
        <v>-0.012</v>
      </c>
      <c r="I538">
        <v>0.0992</v>
      </c>
      <c r="J538" s="4">
        <v>0.047</v>
      </c>
      <c r="K538" s="4">
        <v>-0.061</v>
      </c>
      <c r="L538">
        <v>0.042</v>
      </c>
      <c r="M538" s="4">
        <v>0.08599999999999999</v>
      </c>
      <c r="N538">
        <v>0.0489957669098441</v>
      </c>
      <c r="O538" t="s">
        <v>1977</v>
      </c>
      <c r="P538">
        <f>rounddown($AC$4*$AC$5 / G538,0)</f>
        <v>0</v>
      </c>
      <c r="Q538" s="2">
        <f>P538* F538</f>
        <v>0</v>
      </c>
      <c r="R538" s="4">
        <f>Q538/$AC$4</f>
        <v>0</v>
      </c>
      <c r="S538">
        <v>0.888</v>
      </c>
      <c r="T538">
        <v>0.0688</v>
      </c>
      <c r="V538">
        <v>537</v>
      </c>
      <c r="W538">
        <v>532</v>
      </c>
      <c r="X538">
        <v>524</v>
      </c>
      <c r="Y538">
        <v>497</v>
      </c>
    </row>
    <row r="539" spans="1:25">
      <c r="A539" t="s">
        <v>559</v>
      </c>
      <c r="B539" s="6" t="s">
        <v>1461</v>
      </c>
      <c r="C539" t="s">
        <v>1830</v>
      </c>
      <c r="D539" t="s">
        <v>1841</v>
      </c>
      <c r="E539" s="1">
        <v>6942123000</v>
      </c>
      <c r="F539" s="2">
        <v>14.52</v>
      </c>
      <c r="G539" s="2">
        <v>0.53</v>
      </c>
      <c r="H539" s="3">
        <v>-0.0124</v>
      </c>
      <c r="I539">
        <v>0.0678</v>
      </c>
      <c r="J539" s="4">
        <v>0.04</v>
      </c>
      <c r="K539" s="4">
        <v>-0.061</v>
      </c>
      <c r="L539">
        <v>-0.157</v>
      </c>
      <c r="M539" s="4">
        <v>-0.177</v>
      </c>
      <c r="N539">
        <v>-0.07633587786259539</v>
      </c>
      <c r="O539" t="s">
        <v>2005</v>
      </c>
      <c r="P539">
        <f>rounddown($AC$4*$AC$5 / G539,0)</f>
        <v>0</v>
      </c>
      <c r="Q539" s="2">
        <f>P539* F539</f>
        <v>0</v>
      </c>
      <c r="R539" s="4">
        <f>Q539/$AC$4</f>
        <v>0</v>
      </c>
      <c r="S539">
        <v>0.033</v>
      </c>
      <c r="T539">
        <v>-0.1436</v>
      </c>
      <c r="V539">
        <v>538</v>
      </c>
      <c r="W539">
        <v>495</v>
      </c>
      <c r="X539">
        <v>506</v>
      </c>
      <c r="Y539">
        <v>493</v>
      </c>
    </row>
    <row r="540" spans="1:25">
      <c r="A540" t="s">
        <v>560</v>
      </c>
      <c r="B540" s="6" t="s">
        <v>1462</v>
      </c>
      <c r="C540" t="s">
        <v>1832</v>
      </c>
      <c r="D540" t="s">
        <v>1857</v>
      </c>
      <c r="E540" s="1">
        <v>10298202000</v>
      </c>
      <c r="F540" s="2">
        <v>88.61</v>
      </c>
      <c r="G540" s="2">
        <v>2.31</v>
      </c>
      <c r="H540" s="3">
        <v>-0.0124</v>
      </c>
      <c r="I540">
        <v>0.0668</v>
      </c>
      <c r="J540" s="4">
        <v>0.075</v>
      </c>
      <c r="K540" s="4">
        <v>-0.117</v>
      </c>
      <c r="L540">
        <v>-0.054</v>
      </c>
      <c r="M540" s="4">
        <v>0.035</v>
      </c>
      <c r="N540">
        <v>0.0088807924399407</v>
      </c>
      <c r="O540" t="s">
        <v>2004</v>
      </c>
      <c r="P540">
        <f>rounddown($AC$4*$AC$5 / G540,0)</f>
        <v>0</v>
      </c>
      <c r="Q540" s="2">
        <f>P540* F540</f>
        <v>0</v>
      </c>
      <c r="R540" s="4">
        <f>Q540/$AC$4</f>
        <v>0</v>
      </c>
      <c r="S540">
        <v>1.06</v>
      </c>
      <c r="T540">
        <v>0.0102</v>
      </c>
      <c r="V540">
        <v>539</v>
      </c>
      <c r="W540">
        <v>507</v>
      </c>
      <c r="X540">
        <v>488</v>
      </c>
      <c r="Y540">
        <v>470</v>
      </c>
    </row>
    <row r="541" spans="1:25">
      <c r="A541" t="s">
        <v>561</v>
      </c>
      <c r="B541" s="6" t="s">
        <v>1463</v>
      </c>
      <c r="C541" t="s">
        <v>1832</v>
      </c>
      <c r="D541" t="s">
        <v>1906</v>
      </c>
      <c r="E541" s="1">
        <v>70287303000</v>
      </c>
      <c r="F541" s="2">
        <v>175.84</v>
      </c>
      <c r="G541" s="2">
        <v>4.61</v>
      </c>
      <c r="H541" s="3">
        <v>-0.0126</v>
      </c>
      <c r="I541">
        <v>0.0945</v>
      </c>
      <c r="J541" s="4">
        <v>0.025</v>
      </c>
      <c r="K541" s="4">
        <v>-0.045</v>
      </c>
      <c r="L541">
        <v>-0.066</v>
      </c>
      <c r="M541" s="4">
        <v>-0.105</v>
      </c>
      <c r="N541">
        <v>-0.01068977157646</v>
      </c>
      <c r="O541" t="s">
        <v>1981</v>
      </c>
      <c r="P541">
        <f>rounddown($AC$4*$AC$5 / G541,0)</f>
        <v>0</v>
      </c>
      <c r="Q541" s="2">
        <f>P541* F541</f>
        <v>0</v>
      </c>
      <c r="R541" s="4">
        <f>Q541/$AC$4</f>
        <v>0</v>
      </c>
      <c r="S541">
        <v>1.006</v>
      </c>
      <c r="T541">
        <v>-0.0527</v>
      </c>
      <c r="V541">
        <v>540</v>
      </c>
      <c r="W541">
        <v>490</v>
      </c>
      <c r="X541">
        <v>478</v>
      </c>
      <c r="Y541">
        <v>408</v>
      </c>
    </row>
    <row r="542" spans="1:25">
      <c r="A542" t="s">
        <v>562</v>
      </c>
      <c r="B542" s="6" t="s">
        <v>1464</v>
      </c>
      <c r="C542" t="s">
        <v>1836</v>
      </c>
      <c r="D542" t="s">
        <v>1917</v>
      </c>
      <c r="E542" s="1">
        <v>6311112000</v>
      </c>
      <c r="F542" s="2">
        <v>180.49</v>
      </c>
      <c r="G542" s="2">
        <v>3.73</v>
      </c>
      <c r="H542" s="3">
        <v>-0.0134</v>
      </c>
      <c r="I542">
        <v>0.1441</v>
      </c>
      <c r="J542" s="4">
        <v>0.022</v>
      </c>
      <c r="K542" s="4">
        <v>-0.037</v>
      </c>
      <c r="L542">
        <v>0.025</v>
      </c>
      <c r="M542" s="4">
        <v>0.04</v>
      </c>
      <c r="N542">
        <v>0.0284330484330483</v>
      </c>
      <c r="O542" t="s">
        <v>1969</v>
      </c>
      <c r="P542">
        <f>rounddown($AC$4*$AC$5 / G542,0)</f>
        <v>0</v>
      </c>
      <c r="Q542" s="2">
        <f>P542* F542</f>
        <v>0</v>
      </c>
      <c r="R542" s="4">
        <f>Q542/$AC$4</f>
        <v>0</v>
      </c>
      <c r="S542">
        <v>0.303</v>
      </c>
      <c r="T542">
        <v>0.0062</v>
      </c>
      <c r="V542">
        <v>541</v>
      </c>
      <c r="W542">
        <v>599</v>
      </c>
      <c r="X542">
        <v>643</v>
      </c>
      <c r="Y542">
        <v>678</v>
      </c>
    </row>
    <row r="543" spans="1:25">
      <c r="A543" t="s">
        <v>563</v>
      </c>
      <c r="B543" s="6" t="s">
        <v>1465</v>
      </c>
      <c r="C543" t="s">
        <v>1833</v>
      </c>
      <c r="D543" t="s">
        <v>1870</v>
      </c>
      <c r="E543" s="1">
        <v>19405670000</v>
      </c>
      <c r="F543" s="2">
        <v>36.91</v>
      </c>
      <c r="G543" s="2">
        <v>1.46</v>
      </c>
      <c r="H543" s="3">
        <v>-0.0135</v>
      </c>
      <c r="I543">
        <v>0.06660000000000001</v>
      </c>
      <c r="J543" s="4">
        <v>0.073</v>
      </c>
      <c r="K543" s="4">
        <v>-0.078</v>
      </c>
      <c r="L543">
        <v>-0.075</v>
      </c>
      <c r="M543" s="4">
        <v>-0.138</v>
      </c>
      <c r="N543">
        <v>0.0057220708446865</v>
      </c>
      <c r="O543" t="s">
        <v>1966</v>
      </c>
      <c r="P543">
        <f>rounddown($AC$4*$AC$5 / G543,0)</f>
        <v>0</v>
      </c>
      <c r="Q543" s="2">
        <f>P543* F543</f>
        <v>0</v>
      </c>
      <c r="R543" s="4">
        <f>Q543/$AC$4</f>
        <v>0</v>
      </c>
      <c r="S543">
        <v>1.099</v>
      </c>
      <c r="T543">
        <v>-0.056</v>
      </c>
      <c r="V543">
        <v>542</v>
      </c>
      <c r="W543">
        <v>511</v>
      </c>
      <c r="X543">
        <v>484</v>
      </c>
      <c r="Y543">
        <v>460</v>
      </c>
    </row>
    <row r="544" spans="1:25">
      <c r="A544" t="s">
        <v>564</v>
      </c>
      <c r="B544" s="6" t="s">
        <v>1466</v>
      </c>
      <c r="C544" t="s">
        <v>1831</v>
      </c>
      <c r="D544" t="s">
        <v>1867</v>
      </c>
      <c r="E544" s="1">
        <v>132987445000</v>
      </c>
      <c r="F544" s="2">
        <v>349.82</v>
      </c>
      <c r="G544" s="2">
        <v>8.49</v>
      </c>
      <c r="H544" s="3">
        <v>-0.0138</v>
      </c>
      <c r="I544">
        <v>0.1095</v>
      </c>
      <c r="J544" s="4">
        <v>0.05</v>
      </c>
      <c r="K544" s="4">
        <v>-0.036</v>
      </c>
      <c r="L544">
        <v>-0.018</v>
      </c>
      <c r="M544" s="4">
        <v>-0.047</v>
      </c>
      <c r="N544">
        <v>0.0272206724416383</v>
      </c>
      <c r="O544" t="s">
        <v>1966</v>
      </c>
      <c r="P544">
        <f>rounddown($AC$4*$AC$5 / G544,0)</f>
        <v>0</v>
      </c>
      <c r="Q544" s="2">
        <f>P544* F544</f>
        <v>0</v>
      </c>
      <c r="R544" s="4">
        <f>Q544/$AC$4</f>
        <v>0</v>
      </c>
      <c r="S544">
        <v>0.926</v>
      </c>
      <c r="T544">
        <v>-0.0461</v>
      </c>
      <c r="V544">
        <v>543</v>
      </c>
      <c r="W544">
        <v>556</v>
      </c>
      <c r="X544">
        <v>570</v>
      </c>
      <c r="Y544">
        <v>576</v>
      </c>
    </row>
    <row r="545" spans="1:25">
      <c r="A545" t="s">
        <v>565</v>
      </c>
      <c r="B545" s="6" t="s">
        <v>1467</v>
      </c>
      <c r="C545" t="s">
        <v>1833</v>
      </c>
      <c r="D545" t="s">
        <v>1949</v>
      </c>
      <c r="E545" s="1">
        <v>339804783000</v>
      </c>
      <c r="F545" s="2">
        <v>339.85</v>
      </c>
      <c r="G545" s="2">
        <v>9.15</v>
      </c>
      <c r="H545" s="3">
        <v>-0.0166</v>
      </c>
      <c r="I545">
        <v>0.1044</v>
      </c>
      <c r="J545" s="4">
        <v>0.055</v>
      </c>
      <c r="K545" s="4">
        <v>-0.031</v>
      </c>
      <c r="L545">
        <v>-0.042</v>
      </c>
      <c r="M545" s="4">
        <v>-0.078</v>
      </c>
      <c r="N545">
        <v>0.0109769157544026</v>
      </c>
      <c r="O545" t="s">
        <v>1979</v>
      </c>
      <c r="P545">
        <f>rounddown($AC$4*$AC$5 / G545,0)</f>
        <v>0</v>
      </c>
      <c r="Q545" s="2">
        <f>P545* F545</f>
        <v>0</v>
      </c>
      <c r="R545" s="4">
        <f>Q545/$AC$4</f>
        <v>0</v>
      </c>
      <c r="S545">
        <v>1.085</v>
      </c>
      <c r="T545">
        <v>-0.0446</v>
      </c>
      <c r="V545">
        <v>544</v>
      </c>
      <c r="W545">
        <v>521</v>
      </c>
      <c r="X545">
        <v>514</v>
      </c>
      <c r="Y545">
        <v>498</v>
      </c>
    </row>
    <row r="546" spans="1:25">
      <c r="A546" t="s">
        <v>566</v>
      </c>
      <c r="B546" s="6" t="s">
        <v>1468</v>
      </c>
      <c r="C546" t="s">
        <v>1836</v>
      </c>
      <c r="D546" t="s">
        <v>1917</v>
      </c>
      <c r="E546" s="1">
        <v>11010439000</v>
      </c>
      <c r="F546" s="2">
        <v>130.6</v>
      </c>
      <c r="G546" s="2">
        <v>2.59</v>
      </c>
      <c r="H546" s="3">
        <v>-0.0169</v>
      </c>
      <c r="I546">
        <v>0.191</v>
      </c>
      <c r="J546" s="4">
        <v>0.028</v>
      </c>
      <c r="K546" s="4">
        <v>-0.031</v>
      </c>
      <c r="L546">
        <v>-0</v>
      </c>
      <c r="M546" s="4">
        <v>0.005</v>
      </c>
      <c r="N546">
        <v>0.0075605616417218</v>
      </c>
      <c r="O546" t="s">
        <v>1969</v>
      </c>
      <c r="P546">
        <f>rounddown($AC$4*$AC$5 / G546,0)</f>
        <v>0</v>
      </c>
      <c r="Q546" s="2">
        <f>P546* F546</f>
        <v>0</v>
      </c>
      <c r="R546" s="4">
        <f>Q546/$AC$4</f>
        <v>0</v>
      </c>
      <c r="S546">
        <v>0.671</v>
      </c>
      <c r="T546">
        <v>0.0026</v>
      </c>
      <c r="V546">
        <v>545</v>
      </c>
      <c r="W546">
        <v>591</v>
      </c>
      <c r="X546">
        <v>642</v>
      </c>
      <c r="Y546">
        <v>690</v>
      </c>
    </row>
    <row r="547" spans="1:25">
      <c r="A547" t="s">
        <v>567</v>
      </c>
      <c r="B547" s="6" t="s">
        <v>1469</v>
      </c>
      <c r="C547" t="s">
        <v>1836</v>
      </c>
      <c r="D547" t="s">
        <v>1913</v>
      </c>
      <c r="E547" s="1">
        <v>63975109000</v>
      </c>
      <c r="F547" s="2">
        <v>49.65</v>
      </c>
      <c r="G547" s="2">
        <v>1.21</v>
      </c>
      <c r="H547" s="3">
        <v>-0.0171</v>
      </c>
      <c r="I547">
        <v>0.1081</v>
      </c>
      <c r="J547" s="4">
        <v>0.034</v>
      </c>
      <c r="K547" s="4">
        <v>-0.043</v>
      </c>
      <c r="L547">
        <v>0.02</v>
      </c>
      <c r="M547" s="4">
        <v>0.076</v>
      </c>
      <c r="N547">
        <v>0.0408805031446539</v>
      </c>
      <c r="O547" t="s">
        <v>2002</v>
      </c>
      <c r="P547">
        <f>rounddown($AC$4*$AC$5 / G547,0)</f>
        <v>0</v>
      </c>
      <c r="Q547" s="2">
        <f>P547* F547</f>
        <v>0</v>
      </c>
      <c r="R547" s="4">
        <f>Q547/$AC$4</f>
        <v>0</v>
      </c>
      <c r="S547">
        <v>0.869</v>
      </c>
      <c r="T547">
        <v>0.0499</v>
      </c>
      <c r="V547">
        <v>546</v>
      </c>
      <c r="W547">
        <v>533</v>
      </c>
      <c r="X547">
        <v>528</v>
      </c>
      <c r="Y547">
        <v>500</v>
      </c>
    </row>
    <row r="548" spans="1:25">
      <c r="A548" t="s">
        <v>568</v>
      </c>
      <c r="B548" s="6" t="s">
        <v>1470</v>
      </c>
      <c r="C548" t="s">
        <v>1829</v>
      </c>
      <c r="D548" t="s">
        <v>1923</v>
      </c>
      <c r="E548" s="1">
        <v>38315639000</v>
      </c>
      <c r="F548" s="2">
        <v>631.67</v>
      </c>
      <c r="G548" s="2">
        <v>17.09</v>
      </c>
      <c r="H548" s="3">
        <v>-0.0171</v>
      </c>
      <c r="I548">
        <v>0.1097</v>
      </c>
      <c r="J548" s="4">
        <v>0.05</v>
      </c>
      <c r="K548" s="4">
        <v>-0.066</v>
      </c>
      <c r="L548">
        <v>0.002</v>
      </c>
      <c r="M548" s="4">
        <v>0.025</v>
      </c>
      <c r="N548">
        <v>0.0368844386080102</v>
      </c>
      <c r="O548" t="s">
        <v>1969</v>
      </c>
      <c r="P548">
        <f>rounddown($AC$4*$AC$5 / G548,0)</f>
        <v>0</v>
      </c>
      <c r="Q548" s="2">
        <f>P548* F548</f>
        <v>0</v>
      </c>
      <c r="R548" s="4">
        <f>Q548/$AC$4</f>
        <v>0</v>
      </c>
      <c r="S548">
        <v>1.188</v>
      </c>
      <c r="T548">
        <v>0.0195</v>
      </c>
      <c r="V548">
        <v>547</v>
      </c>
      <c r="W548">
        <v>543</v>
      </c>
      <c r="X548">
        <v>538</v>
      </c>
      <c r="Y548">
        <v>516</v>
      </c>
    </row>
    <row r="549" spans="1:25">
      <c r="A549" t="s">
        <v>569</v>
      </c>
      <c r="B549" s="6" t="s">
        <v>1471</v>
      </c>
      <c r="C549" t="s">
        <v>1834</v>
      </c>
      <c r="D549" t="s">
        <v>1925</v>
      </c>
      <c r="E549" s="1">
        <v>17212795000</v>
      </c>
      <c r="F549" s="2">
        <v>249.9</v>
      </c>
      <c r="G549" s="2">
        <v>4.92</v>
      </c>
      <c r="H549" s="3">
        <v>-0.0178</v>
      </c>
      <c r="I549">
        <v>0.2109</v>
      </c>
      <c r="J549" s="4">
        <v>0.027</v>
      </c>
      <c r="K549" s="4">
        <v>-0.038</v>
      </c>
      <c r="L549">
        <v>-0.003</v>
      </c>
      <c r="M549" s="4">
        <v>-0.021</v>
      </c>
      <c r="N549">
        <v>0.0114133074307916</v>
      </c>
      <c r="O549" t="s">
        <v>1972</v>
      </c>
      <c r="P549">
        <f>rounddown($AC$4*$AC$5 / G549,0)</f>
        <v>0</v>
      </c>
      <c r="Q549" s="2">
        <f>P549* F549</f>
        <v>0</v>
      </c>
      <c r="R549" s="4">
        <f>Q549/$AC$4</f>
        <v>0</v>
      </c>
      <c r="S549">
        <v>0.725</v>
      </c>
      <c r="T549">
        <v>-0.0251</v>
      </c>
      <c r="V549">
        <v>548</v>
      </c>
      <c r="W549">
        <v>577</v>
      </c>
      <c r="X549">
        <v>607</v>
      </c>
      <c r="Y549">
        <v>603</v>
      </c>
    </row>
    <row r="550" spans="1:25">
      <c r="A550" t="s">
        <v>570</v>
      </c>
      <c r="B550" s="6" t="s">
        <v>1472</v>
      </c>
      <c r="C550" t="s">
        <v>1832</v>
      </c>
      <c r="D550" t="s">
        <v>1869</v>
      </c>
      <c r="E550" s="1">
        <v>9261110000</v>
      </c>
      <c r="F550" s="2">
        <v>27.85</v>
      </c>
      <c r="G550" s="2">
        <v>0.97</v>
      </c>
      <c r="H550" s="3">
        <v>-0.0187</v>
      </c>
      <c r="I550">
        <v>0.0927</v>
      </c>
      <c r="J550" s="4">
        <v>0.047</v>
      </c>
      <c r="K550" s="4">
        <v>-0.063</v>
      </c>
      <c r="L550">
        <v>-0.03</v>
      </c>
      <c r="M550" s="4">
        <v>-0.016</v>
      </c>
      <c r="N550">
        <v>0.0310995927434283</v>
      </c>
      <c r="O550" t="s">
        <v>1983</v>
      </c>
      <c r="P550">
        <f>rounddown($AC$4*$AC$5 / G550,0)</f>
        <v>0</v>
      </c>
      <c r="Q550" s="2">
        <f>P550* F550</f>
        <v>0</v>
      </c>
      <c r="R550" s="4">
        <f>Q550/$AC$4</f>
        <v>0</v>
      </c>
      <c r="S550">
        <v>1</v>
      </c>
      <c r="T550">
        <v>0.0679</v>
      </c>
      <c r="V550">
        <v>549</v>
      </c>
      <c r="W550">
        <v>486</v>
      </c>
      <c r="X550">
        <v>454</v>
      </c>
      <c r="Y550">
        <v>402</v>
      </c>
    </row>
    <row r="551" spans="1:25">
      <c r="A551" t="s">
        <v>571</v>
      </c>
      <c r="B551" s="6" t="s">
        <v>1473</v>
      </c>
      <c r="C551" t="s">
        <v>1836</v>
      </c>
      <c r="D551" t="s">
        <v>1930</v>
      </c>
      <c r="E551" s="1">
        <v>12641795000</v>
      </c>
      <c r="F551" s="2">
        <v>77.59999999999999</v>
      </c>
      <c r="G551" s="2">
        <v>1.73</v>
      </c>
      <c r="H551" s="3">
        <v>-0.019</v>
      </c>
      <c r="I551">
        <v>0.1615</v>
      </c>
      <c r="J551" s="4">
        <v>0.039</v>
      </c>
      <c r="K551" s="4">
        <v>-0.038</v>
      </c>
      <c r="L551">
        <v>0.033</v>
      </c>
      <c r="M551" s="4">
        <v>0.036</v>
      </c>
      <c r="N551">
        <v>0.0332889480692411</v>
      </c>
      <c r="O551" t="s">
        <v>1972</v>
      </c>
      <c r="P551">
        <f>rounddown($AC$4*$AC$5 / G551,0)</f>
        <v>0</v>
      </c>
      <c r="Q551" s="2">
        <f>P551* F551</f>
        <v>0</v>
      </c>
      <c r="R551" s="4">
        <f>Q551/$AC$4</f>
        <v>0</v>
      </c>
      <c r="S551">
        <v>0.177</v>
      </c>
      <c r="T551">
        <v>0.0538</v>
      </c>
      <c r="V551">
        <v>550</v>
      </c>
      <c r="W551">
        <v>584</v>
      </c>
      <c r="X551">
        <v>625</v>
      </c>
      <c r="Y551">
        <v>663</v>
      </c>
    </row>
    <row r="552" spans="1:25">
      <c r="A552" t="s">
        <v>572</v>
      </c>
      <c r="B552" s="6" t="s">
        <v>1474</v>
      </c>
      <c r="C552" t="s">
        <v>1826</v>
      </c>
      <c r="D552" t="s">
        <v>1849</v>
      </c>
      <c r="E552" s="1">
        <v>2884096000</v>
      </c>
      <c r="F552" s="2">
        <v>74.40000000000001</v>
      </c>
      <c r="G552" s="2">
        <v>3.63</v>
      </c>
      <c r="H552" s="3">
        <v>-0.019</v>
      </c>
      <c r="I552">
        <v>0.09329999999999999</v>
      </c>
      <c r="J552" s="4">
        <v>0.098</v>
      </c>
      <c r="K552" s="4">
        <v>-0.061</v>
      </c>
      <c r="L552">
        <v>-0.044</v>
      </c>
      <c r="M552" s="4">
        <v>0.019</v>
      </c>
      <c r="N552">
        <v>0.0051337476357742</v>
      </c>
      <c r="O552" t="s">
        <v>1987</v>
      </c>
      <c r="P552">
        <f>rounddown($AC$4*$AC$5 / G552,0)</f>
        <v>0</v>
      </c>
      <c r="Q552" s="2">
        <f>P552* F552</f>
        <v>0</v>
      </c>
      <c r="R552" s="4">
        <f>Q552/$AC$4</f>
        <v>0</v>
      </c>
      <c r="S552">
        <v>1.71</v>
      </c>
      <c r="T552">
        <v>-0.0271</v>
      </c>
      <c r="V552">
        <v>551</v>
      </c>
      <c r="W552">
        <v>477</v>
      </c>
      <c r="X552">
        <v>448</v>
      </c>
      <c r="Y552">
        <v>363</v>
      </c>
    </row>
    <row r="553" spans="1:25">
      <c r="A553" t="s">
        <v>573</v>
      </c>
      <c r="B553" s="6" t="s">
        <v>1475</v>
      </c>
      <c r="C553" t="s">
        <v>1829</v>
      </c>
      <c r="D553" t="s">
        <v>1952</v>
      </c>
      <c r="E553" s="1">
        <v>10091512000</v>
      </c>
      <c r="F553" s="2">
        <v>57.39</v>
      </c>
      <c r="G553" s="2">
        <v>3.54</v>
      </c>
      <c r="H553" s="3">
        <v>-0.0198</v>
      </c>
      <c r="I553">
        <v>0.0873</v>
      </c>
      <c r="J553" s="4">
        <v>0.1</v>
      </c>
      <c r="K553" s="4">
        <v>-0.12</v>
      </c>
      <c r="L553">
        <v>-0.015</v>
      </c>
      <c r="M553" s="4">
        <v>-0.065</v>
      </c>
      <c r="N553">
        <v>0.0617946345975948</v>
      </c>
      <c r="O553" t="s">
        <v>1987</v>
      </c>
      <c r="P553">
        <f>rounddown($AC$4*$AC$5 / G553,0)</f>
        <v>0</v>
      </c>
      <c r="Q553" s="2">
        <f>P553* F553</f>
        <v>0</v>
      </c>
      <c r="R553" s="4">
        <f>Q553/$AC$4</f>
        <v>0</v>
      </c>
      <c r="S553">
        <v>1.679</v>
      </c>
      <c r="T553">
        <v>-0.0296</v>
      </c>
      <c r="V553">
        <v>552</v>
      </c>
      <c r="W553">
        <v>559</v>
      </c>
      <c r="X553">
        <v>555</v>
      </c>
      <c r="Y553">
        <v>564</v>
      </c>
    </row>
    <row r="554" spans="1:25">
      <c r="A554" t="s">
        <v>574</v>
      </c>
      <c r="B554" s="6" t="s">
        <v>1476</v>
      </c>
      <c r="C554" t="s">
        <v>1833</v>
      </c>
      <c r="D554" t="s">
        <v>1870</v>
      </c>
      <c r="E554" s="1">
        <v>13246651000</v>
      </c>
      <c r="F554" s="2">
        <v>172.07</v>
      </c>
      <c r="G554" s="2">
        <v>4.18</v>
      </c>
      <c r="H554" s="3">
        <v>-0.0198</v>
      </c>
      <c r="I554">
        <v>0.1273</v>
      </c>
      <c r="J554" s="4">
        <v>0.047</v>
      </c>
      <c r="K554" s="4">
        <v>-0.038</v>
      </c>
      <c r="L554">
        <v>-0.043</v>
      </c>
      <c r="M554" s="4">
        <v>-0.014</v>
      </c>
      <c r="N554">
        <v>-0.0011609682475185</v>
      </c>
      <c r="O554" t="s">
        <v>1972</v>
      </c>
      <c r="P554">
        <f>rounddown($AC$4*$AC$5 / G554,0)</f>
        <v>0</v>
      </c>
      <c r="Q554" s="2">
        <f>P554* F554</f>
        <v>0</v>
      </c>
      <c r="R554" s="4">
        <f>Q554/$AC$4</f>
        <v>0</v>
      </c>
      <c r="S554">
        <v>1.003</v>
      </c>
      <c r="T554">
        <v>-0.0222</v>
      </c>
      <c r="V554">
        <v>553</v>
      </c>
      <c r="W554">
        <v>503</v>
      </c>
      <c r="X554">
        <v>490</v>
      </c>
      <c r="Y554">
        <v>482</v>
      </c>
    </row>
    <row r="555" spans="1:25">
      <c r="A555" t="s">
        <v>575</v>
      </c>
      <c r="B555" s="6" t="s">
        <v>1477</v>
      </c>
      <c r="C555" t="s">
        <v>1833</v>
      </c>
      <c r="D555" t="s">
        <v>1938</v>
      </c>
      <c r="E555" s="1">
        <v>3789473000</v>
      </c>
      <c r="F555" s="2">
        <v>47.05</v>
      </c>
      <c r="G555" s="2">
        <v>1.7</v>
      </c>
      <c r="H555" s="3">
        <v>-0.021</v>
      </c>
      <c r="I555">
        <v>0.1195</v>
      </c>
      <c r="J555" s="4">
        <v>0.049</v>
      </c>
      <c r="K555" s="4">
        <v>-0.061</v>
      </c>
      <c r="L555">
        <v>0.067</v>
      </c>
      <c r="M555" s="4">
        <v>0.061</v>
      </c>
      <c r="N555">
        <v>0.09597018402049851</v>
      </c>
      <c r="O555" t="s">
        <v>1973</v>
      </c>
      <c r="P555">
        <f>rounddown($AC$4*$AC$5 / G555,0)</f>
        <v>0</v>
      </c>
      <c r="Q555" s="2">
        <f>P555* F555</f>
        <v>0</v>
      </c>
      <c r="R555" s="4">
        <f>Q555/$AC$4</f>
        <v>0</v>
      </c>
      <c r="S555">
        <v>1.493</v>
      </c>
      <c r="T555">
        <v>0.0896</v>
      </c>
      <c r="V555">
        <v>554</v>
      </c>
      <c r="W555">
        <v>554</v>
      </c>
      <c r="X555">
        <v>513</v>
      </c>
      <c r="Y555">
        <v>454</v>
      </c>
    </row>
    <row r="556" spans="1:25">
      <c r="A556" t="s">
        <v>576</v>
      </c>
      <c r="B556" s="6" t="s">
        <v>1478</v>
      </c>
      <c r="C556" t="s">
        <v>1836</v>
      </c>
      <c r="D556" t="s">
        <v>1934</v>
      </c>
      <c r="E556" s="1">
        <v>41760440000</v>
      </c>
      <c r="F556" s="2">
        <v>77.36</v>
      </c>
      <c r="G556" s="2">
        <v>1.58</v>
      </c>
      <c r="H556" s="3">
        <v>-0.0225</v>
      </c>
      <c r="I556">
        <v>0.1347</v>
      </c>
      <c r="J556" s="4">
        <v>0.061</v>
      </c>
      <c r="K556" s="4">
        <v>-0.075</v>
      </c>
      <c r="L556">
        <v>-0.001</v>
      </c>
      <c r="M556" s="4">
        <v>-0.008999999999999999</v>
      </c>
      <c r="N556">
        <v>0.0129632054471651</v>
      </c>
      <c r="O556" t="s">
        <v>1966</v>
      </c>
      <c r="P556">
        <f>rounddown($AC$4*$AC$5 / G556,0)</f>
        <v>0</v>
      </c>
      <c r="Q556" s="2">
        <f>P556* F556</f>
        <v>0</v>
      </c>
      <c r="R556" s="4">
        <f>Q556/$AC$4</f>
        <v>0</v>
      </c>
      <c r="S556">
        <v>0.601</v>
      </c>
      <c r="T556">
        <v>0.0077</v>
      </c>
      <c r="V556">
        <v>555</v>
      </c>
      <c r="W556">
        <v>552</v>
      </c>
      <c r="X556">
        <v>565</v>
      </c>
      <c r="Y556">
        <v>588</v>
      </c>
    </row>
    <row r="557" spans="1:25">
      <c r="A557" t="s">
        <v>577</v>
      </c>
      <c r="B557" s="6" t="s">
        <v>1479</v>
      </c>
      <c r="C557" t="s">
        <v>1836</v>
      </c>
      <c r="D557" t="s">
        <v>1917</v>
      </c>
      <c r="E557" s="1">
        <v>4911099000</v>
      </c>
      <c r="F557" s="2">
        <v>82.17</v>
      </c>
      <c r="G557" s="2">
        <v>1.98</v>
      </c>
      <c r="H557" s="3">
        <v>-0.0227</v>
      </c>
      <c r="I557">
        <v>0.1385</v>
      </c>
      <c r="J557" s="4">
        <v>0.033</v>
      </c>
      <c r="K557" s="4">
        <v>-0.029</v>
      </c>
      <c r="L557">
        <v>0.013</v>
      </c>
      <c r="M557" s="4">
        <v>0.023</v>
      </c>
      <c r="N557">
        <v>0.0438262195121952</v>
      </c>
      <c r="O557" t="s">
        <v>1975</v>
      </c>
      <c r="P557">
        <f>rounddown($AC$4*$AC$5 / G557,0)</f>
        <v>0</v>
      </c>
      <c r="Q557" s="2">
        <f>P557* F557</f>
        <v>0</v>
      </c>
      <c r="R557" s="4">
        <f>Q557/$AC$4</f>
        <v>0</v>
      </c>
      <c r="S557">
        <v>0.259</v>
      </c>
      <c r="T557">
        <v>0.0504</v>
      </c>
      <c r="V557">
        <v>556</v>
      </c>
      <c r="W557">
        <v>550</v>
      </c>
      <c r="X557">
        <v>545</v>
      </c>
      <c r="Y557">
        <v>531</v>
      </c>
    </row>
    <row r="558" spans="1:25">
      <c r="A558" t="s">
        <v>578</v>
      </c>
      <c r="B558" s="6" t="s">
        <v>1480</v>
      </c>
      <c r="C558" t="s">
        <v>1831</v>
      </c>
      <c r="D558" t="s">
        <v>1942</v>
      </c>
      <c r="E558" s="1">
        <v>100080476000</v>
      </c>
      <c r="F558" s="2">
        <v>78.15000000000001</v>
      </c>
      <c r="G558" s="2">
        <v>1.95</v>
      </c>
      <c r="H558" s="3">
        <v>-0.023</v>
      </c>
      <c r="I558">
        <v>0.1649</v>
      </c>
      <c r="J558" s="4">
        <v>0.067</v>
      </c>
      <c r="K558" s="4">
        <v>-0.142</v>
      </c>
      <c r="L558">
        <v>0.013</v>
      </c>
      <c r="M558" s="4">
        <v>0.055</v>
      </c>
      <c r="N558">
        <v>0.032228239334302</v>
      </c>
      <c r="O558" t="s">
        <v>1974</v>
      </c>
      <c r="P558">
        <f>rounddown($AC$4*$AC$5 / G558,0)</f>
        <v>0</v>
      </c>
      <c r="Q558" s="2">
        <f>P558* F558</f>
        <v>0</v>
      </c>
      <c r="R558" s="4">
        <f>Q558/$AC$4</f>
        <v>0</v>
      </c>
      <c r="S558">
        <v>0.505</v>
      </c>
      <c r="T558">
        <v>0.0428</v>
      </c>
      <c r="V558">
        <v>557</v>
      </c>
      <c r="W558">
        <v>598</v>
      </c>
      <c r="X558">
        <v>609</v>
      </c>
      <c r="Y558">
        <v>610</v>
      </c>
    </row>
    <row r="559" spans="1:25">
      <c r="A559" t="s">
        <v>579</v>
      </c>
      <c r="B559" s="6" t="s">
        <v>1481</v>
      </c>
      <c r="C559" t="s">
        <v>1830</v>
      </c>
      <c r="D559" t="s">
        <v>1884</v>
      </c>
      <c r="E559" s="1">
        <v>35379667000</v>
      </c>
      <c r="F559" s="2">
        <v>25.95</v>
      </c>
      <c r="G559" s="2">
        <v>0.65</v>
      </c>
      <c r="H559" s="3">
        <v>-0.0235</v>
      </c>
      <c r="I559">
        <v>0.1596</v>
      </c>
      <c r="J559" s="4">
        <v>0.042</v>
      </c>
      <c r="K559" s="4">
        <v>-0.032</v>
      </c>
      <c r="L559">
        <v>-0.06</v>
      </c>
      <c r="M559" s="4">
        <v>-0.08599999999999999</v>
      </c>
      <c r="N559">
        <v>-0.0170454545454544</v>
      </c>
      <c r="O559" t="s">
        <v>1971</v>
      </c>
      <c r="P559">
        <f>rounddown($AC$4*$AC$5 / G559,0)</f>
        <v>0</v>
      </c>
      <c r="Q559" s="2">
        <f>P559* F559</f>
        <v>0</v>
      </c>
      <c r="R559" s="4">
        <f>Q559/$AC$4</f>
        <v>0</v>
      </c>
      <c r="S559">
        <v>0.361</v>
      </c>
      <c r="T559">
        <v>-0.075</v>
      </c>
      <c r="V559">
        <v>558</v>
      </c>
      <c r="W559">
        <v>526</v>
      </c>
      <c r="X559">
        <v>507</v>
      </c>
      <c r="Y559">
        <v>494</v>
      </c>
    </row>
    <row r="560" spans="1:25">
      <c r="A560" t="s">
        <v>580</v>
      </c>
      <c r="B560" s="6" t="s">
        <v>1482</v>
      </c>
      <c r="C560" t="s">
        <v>1832</v>
      </c>
      <c r="D560" t="s">
        <v>1857</v>
      </c>
      <c r="E560" s="1">
        <v>11190184000</v>
      </c>
      <c r="F560" s="2">
        <v>193.37</v>
      </c>
      <c r="G560" s="2">
        <v>6.52</v>
      </c>
      <c r="H560" s="3">
        <v>-0.0253</v>
      </c>
      <c r="I560">
        <v>0.1297</v>
      </c>
      <c r="J560" s="4">
        <v>0.063</v>
      </c>
      <c r="K560" s="4">
        <v>-0.115</v>
      </c>
      <c r="L560">
        <v>0.024</v>
      </c>
      <c r="M560" s="4">
        <v>0.029</v>
      </c>
      <c r="N560">
        <v>0.0676936668323118</v>
      </c>
      <c r="O560" t="s">
        <v>1976</v>
      </c>
      <c r="P560">
        <f>rounddown($AC$4*$AC$5 / G560,0)</f>
        <v>0</v>
      </c>
      <c r="Q560" s="2">
        <f>P560* F560</f>
        <v>0</v>
      </c>
      <c r="R560" s="4">
        <f>Q560/$AC$4</f>
        <v>0</v>
      </c>
      <c r="S560">
        <v>1.181</v>
      </c>
      <c r="T560">
        <v>0.0445</v>
      </c>
      <c r="V560">
        <v>559</v>
      </c>
      <c r="W560">
        <v>555</v>
      </c>
      <c r="X560">
        <v>536</v>
      </c>
      <c r="Y560">
        <v>511</v>
      </c>
    </row>
    <row r="561" spans="1:25">
      <c r="A561" t="s">
        <v>581</v>
      </c>
      <c r="B561" s="6" t="s">
        <v>1483</v>
      </c>
      <c r="C561" t="s">
        <v>1833</v>
      </c>
      <c r="D561" t="s">
        <v>1851</v>
      </c>
      <c r="E561" s="1">
        <v>9229355000</v>
      </c>
      <c r="F561" s="2">
        <v>20.75</v>
      </c>
      <c r="G561" s="2">
        <v>1.13</v>
      </c>
      <c r="H561" s="3">
        <v>-0.0262</v>
      </c>
      <c r="I561">
        <v>0.1085</v>
      </c>
      <c r="J561" s="4">
        <v>0.121</v>
      </c>
      <c r="K561" s="4">
        <v>-0.105</v>
      </c>
      <c r="L561">
        <v>-0.019</v>
      </c>
      <c r="M561" s="4">
        <v>-0.06900000000000001</v>
      </c>
      <c r="N561">
        <v>0.0421898543445504</v>
      </c>
      <c r="O561" t="s">
        <v>1969</v>
      </c>
      <c r="P561">
        <f>rounddown($AC$4*$AC$5 / G561,0)</f>
        <v>0</v>
      </c>
      <c r="Q561" s="2">
        <f>P561* F561</f>
        <v>0</v>
      </c>
      <c r="R561" s="4">
        <f>Q561/$AC$4</f>
        <v>0</v>
      </c>
      <c r="S561">
        <v>2.113</v>
      </c>
      <c r="T561">
        <v>0.094</v>
      </c>
      <c r="V561">
        <v>560</v>
      </c>
      <c r="W561">
        <v>492</v>
      </c>
      <c r="X561">
        <v>466</v>
      </c>
      <c r="Y561">
        <v>404</v>
      </c>
    </row>
    <row r="562" spans="1:25">
      <c r="A562" t="s">
        <v>582</v>
      </c>
      <c r="B562" s="6" t="s">
        <v>1484</v>
      </c>
      <c r="C562" t="s">
        <v>1830</v>
      </c>
      <c r="D562" t="s">
        <v>1841</v>
      </c>
      <c r="E562" s="1">
        <v>11269820000</v>
      </c>
      <c r="F562" s="2">
        <v>20.43</v>
      </c>
      <c r="G562" s="2">
        <v>0.53</v>
      </c>
      <c r="H562" s="3">
        <v>-0.0263</v>
      </c>
      <c r="I562">
        <v>0.1571</v>
      </c>
      <c r="J562" s="4">
        <v>0.044</v>
      </c>
      <c r="K562" s="4">
        <v>-0.03</v>
      </c>
      <c r="L562">
        <v>-0.117</v>
      </c>
      <c r="M562" s="4">
        <v>-0.155</v>
      </c>
      <c r="N562">
        <v>-0.0611213235294118</v>
      </c>
      <c r="O562" t="s">
        <v>1968</v>
      </c>
      <c r="P562">
        <f>rounddown($AC$4*$AC$5 / G562,0)</f>
        <v>0</v>
      </c>
      <c r="Q562" s="2">
        <f>P562* F562</f>
        <v>0</v>
      </c>
      <c r="R562" s="4">
        <f>Q562/$AC$4</f>
        <v>0</v>
      </c>
      <c r="S562">
        <v>0.358</v>
      </c>
      <c r="T562">
        <v>-0.1046</v>
      </c>
      <c r="V562">
        <v>561</v>
      </c>
      <c r="W562">
        <v>489</v>
      </c>
      <c r="X562">
        <v>469</v>
      </c>
      <c r="Y562">
        <v>462</v>
      </c>
    </row>
    <row r="563" spans="1:25">
      <c r="A563" t="s">
        <v>583</v>
      </c>
      <c r="B563" s="6" t="s">
        <v>1485</v>
      </c>
      <c r="C563" t="s">
        <v>1832</v>
      </c>
      <c r="D563" t="s">
        <v>1906</v>
      </c>
      <c r="E563" s="1">
        <v>19153986000</v>
      </c>
      <c r="F563" s="2">
        <v>103.51</v>
      </c>
      <c r="G563" s="2">
        <v>2.8</v>
      </c>
      <c r="H563" s="3">
        <v>-0.0264</v>
      </c>
      <c r="I563">
        <v>0.1348</v>
      </c>
      <c r="J563" s="4">
        <v>0.036</v>
      </c>
      <c r="K563" s="4">
        <v>-0.113</v>
      </c>
      <c r="L563">
        <v>-0.003</v>
      </c>
      <c r="M563" s="4">
        <v>-0.022</v>
      </c>
      <c r="N563">
        <v>0.0373822409300461</v>
      </c>
      <c r="O563" t="s">
        <v>1982</v>
      </c>
      <c r="P563">
        <f>rounddown($AC$4*$AC$5 / G563,0)</f>
        <v>0</v>
      </c>
      <c r="Q563" s="2">
        <f>P563* F563</f>
        <v>0</v>
      </c>
      <c r="R563" s="4">
        <f>Q563/$AC$4</f>
        <v>0</v>
      </c>
      <c r="S563">
        <v>0.569</v>
      </c>
      <c r="T563">
        <v>0.0494</v>
      </c>
      <c r="V563">
        <v>562</v>
      </c>
      <c r="W563">
        <v>530</v>
      </c>
      <c r="X563">
        <v>519</v>
      </c>
      <c r="Y563">
        <v>512</v>
      </c>
    </row>
    <row r="564" spans="1:25">
      <c r="A564" t="s">
        <v>584</v>
      </c>
      <c r="B564" s="6" t="s">
        <v>1486</v>
      </c>
      <c r="C564" t="s">
        <v>1836</v>
      </c>
      <c r="D564" t="s">
        <v>1917</v>
      </c>
      <c r="E564" s="1">
        <v>10195352000</v>
      </c>
      <c r="F564" s="2">
        <v>41.69</v>
      </c>
      <c r="G564" s="2">
        <v>0.86</v>
      </c>
      <c r="H564" s="3">
        <v>-0.0272</v>
      </c>
      <c r="I564">
        <v>0.1875</v>
      </c>
      <c r="J564" s="4">
        <v>0.03</v>
      </c>
      <c r="K564" s="4">
        <v>-0.093</v>
      </c>
      <c r="L564">
        <v>0.008999999999999999</v>
      </c>
      <c r="M564" s="4">
        <v>0.067</v>
      </c>
      <c r="N564">
        <v>0.0281134401972873</v>
      </c>
      <c r="O564" t="s">
        <v>1971</v>
      </c>
      <c r="P564">
        <f>rounddown($AC$4*$AC$5 / G564,0)</f>
        <v>0</v>
      </c>
      <c r="Q564" s="2">
        <f>P564* F564</f>
        <v>0</v>
      </c>
      <c r="R564" s="4">
        <f>Q564/$AC$4</f>
        <v>0</v>
      </c>
      <c r="S564">
        <v>0.766</v>
      </c>
      <c r="T564">
        <v>0.006</v>
      </c>
      <c r="V564">
        <v>563</v>
      </c>
      <c r="W564">
        <v>600</v>
      </c>
      <c r="X564">
        <v>636</v>
      </c>
      <c r="Y564">
        <v>627</v>
      </c>
    </row>
    <row r="565" spans="1:25">
      <c r="A565" t="s">
        <v>585</v>
      </c>
      <c r="B565" s="6" t="s">
        <v>1487</v>
      </c>
      <c r="C565" t="s">
        <v>1827</v>
      </c>
      <c r="D565" t="s">
        <v>1945</v>
      </c>
      <c r="E565" s="1">
        <v>53558493000</v>
      </c>
      <c r="F565" s="2">
        <v>161.81</v>
      </c>
      <c r="G565" s="2">
        <v>7.52</v>
      </c>
      <c r="H565" s="3">
        <v>-0.0274</v>
      </c>
      <c r="I565">
        <v>0.1587</v>
      </c>
      <c r="J565" s="4">
        <v>0.105</v>
      </c>
      <c r="K565" s="4">
        <v>-0.126</v>
      </c>
      <c r="L565">
        <v>-0.007</v>
      </c>
      <c r="M565" s="4">
        <v>-0.099</v>
      </c>
      <c r="N565">
        <v>0.0356502816180235</v>
      </c>
      <c r="O565" t="s">
        <v>1973</v>
      </c>
      <c r="P565">
        <f>rounddown($AC$4*$AC$5 / G565,0)</f>
        <v>0</v>
      </c>
      <c r="Q565" s="2">
        <f>P565* F565</f>
        <v>0</v>
      </c>
      <c r="R565" s="4">
        <f>Q565/$AC$4</f>
        <v>0</v>
      </c>
      <c r="S565">
        <v>1.498</v>
      </c>
      <c r="T565">
        <v>-0.0614</v>
      </c>
      <c r="V565">
        <v>564</v>
      </c>
      <c r="W565">
        <v>593</v>
      </c>
      <c r="X565">
        <v>626</v>
      </c>
      <c r="Y565">
        <v>653</v>
      </c>
    </row>
    <row r="566" spans="1:25">
      <c r="A566" t="s">
        <v>586</v>
      </c>
      <c r="B566" s="6" t="s">
        <v>1488</v>
      </c>
      <c r="C566" t="s">
        <v>1830</v>
      </c>
      <c r="D566" t="s">
        <v>1953</v>
      </c>
      <c r="E566" s="1">
        <v>13426255000</v>
      </c>
      <c r="F566" s="2">
        <v>29.11</v>
      </c>
      <c r="G566" s="2">
        <v>1.17</v>
      </c>
      <c r="H566" s="3">
        <v>-0.0281</v>
      </c>
      <c r="I566">
        <v>0.1194</v>
      </c>
      <c r="J566" s="4">
        <v>0.129</v>
      </c>
      <c r="K566" s="4">
        <v>-0.076</v>
      </c>
      <c r="L566">
        <v>0.067</v>
      </c>
      <c r="M566" s="4">
        <v>0.055</v>
      </c>
      <c r="N566">
        <v>0.0793474230626622</v>
      </c>
      <c r="O566" t="s">
        <v>2006</v>
      </c>
      <c r="P566">
        <f>rounddown($AC$4*$AC$5 / G566,0)</f>
        <v>0</v>
      </c>
      <c r="Q566" s="2">
        <f>P566* F566</f>
        <v>0</v>
      </c>
      <c r="R566" s="4">
        <f>Q566/$AC$4</f>
        <v>0</v>
      </c>
      <c r="S566">
        <v>0.421</v>
      </c>
      <c r="T566">
        <v>-0.0233</v>
      </c>
      <c r="V566">
        <v>565</v>
      </c>
      <c r="W566">
        <v>630</v>
      </c>
      <c r="X566">
        <v>658</v>
      </c>
      <c r="Y566">
        <v>684</v>
      </c>
    </row>
    <row r="567" spans="1:25">
      <c r="A567" t="s">
        <v>587</v>
      </c>
      <c r="B567" s="6" t="s">
        <v>1489</v>
      </c>
      <c r="C567" t="s">
        <v>1836</v>
      </c>
      <c r="D567" t="s">
        <v>1913</v>
      </c>
      <c r="E567" s="1">
        <v>5701404000</v>
      </c>
      <c r="F567" s="2">
        <v>27.86</v>
      </c>
      <c r="G567" s="2">
        <v>0.62</v>
      </c>
      <c r="H567" s="3">
        <v>-0.0282</v>
      </c>
      <c r="I567">
        <v>0.1973</v>
      </c>
      <c r="J567" s="4">
        <v>0.033</v>
      </c>
      <c r="K567" s="4">
        <v>-0.049</v>
      </c>
      <c r="L567">
        <v>-0.005</v>
      </c>
      <c r="M567" s="4">
        <v>-0.005</v>
      </c>
      <c r="N567">
        <v>0.0153061224489794</v>
      </c>
      <c r="O567" t="s">
        <v>1986</v>
      </c>
      <c r="P567">
        <f>rounddown($AC$4*$AC$5 / G567,0)</f>
        <v>0</v>
      </c>
      <c r="Q567" s="2">
        <f>P567* F567</f>
        <v>0</v>
      </c>
      <c r="R567" s="4">
        <f>Q567/$AC$4</f>
        <v>0</v>
      </c>
      <c r="S567">
        <v>0.744</v>
      </c>
      <c r="T567">
        <v>-0.0213</v>
      </c>
      <c r="V567">
        <v>566</v>
      </c>
      <c r="W567">
        <v>576</v>
      </c>
      <c r="X567">
        <v>582</v>
      </c>
      <c r="Y567">
        <v>570</v>
      </c>
    </row>
    <row r="568" spans="1:25">
      <c r="A568" t="s">
        <v>588</v>
      </c>
      <c r="B568" s="6" t="s">
        <v>1490</v>
      </c>
      <c r="C568" t="s">
        <v>1826</v>
      </c>
      <c r="D568" t="s">
        <v>1881</v>
      </c>
      <c r="E568" s="1">
        <v>39024247000</v>
      </c>
      <c r="F568" s="2">
        <v>64.89</v>
      </c>
      <c r="G568" s="2">
        <v>2.85</v>
      </c>
      <c r="H568" s="3">
        <v>-0.0286</v>
      </c>
      <c r="I568">
        <v>0.1178</v>
      </c>
      <c r="J568" s="4">
        <v>0.168</v>
      </c>
      <c r="K568" s="4">
        <v>-0.08799999999999999</v>
      </c>
      <c r="L568">
        <v>0.052</v>
      </c>
      <c r="M568" s="4">
        <v>-0.046</v>
      </c>
      <c r="N568">
        <v>0.0613346418056919</v>
      </c>
      <c r="O568" t="s">
        <v>1973</v>
      </c>
      <c r="P568">
        <f>rounddown($AC$4*$AC$5 / G568,0)</f>
        <v>0</v>
      </c>
      <c r="Q568" s="2">
        <f>P568* F568</f>
        <v>0</v>
      </c>
      <c r="R568" s="4">
        <f>Q568/$AC$4</f>
        <v>0</v>
      </c>
      <c r="S568">
        <v>2.613</v>
      </c>
      <c r="T568">
        <v>0.0542</v>
      </c>
      <c r="V568">
        <v>567</v>
      </c>
      <c r="W568">
        <v>605</v>
      </c>
      <c r="X568">
        <v>638</v>
      </c>
      <c r="Y568">
        <v>646</v>
      </c>
    </row>
    <row r="569" spans="1:25">
      <c r="A569" t="s">
        <v>589</v>
      </c>
      <c r="B569" s="6" t="s">
        <v>1491</v>
      </c>
      <c r="C569" t="s">
        <v>1836</v>
      </c>
      <c r="D569" t="s">
        <v>1935</v>
      </c>
      <c r="E569" s="1">
        <v>169596453000</v>
      </c>
      <c r="F569" s="2">
        <v>98.42</v>
      </c>
      <c r="G569" s="2">
        <v>2.47</v>
      </c>
      <c r="H569" s="3">
        <v>-0.0287</v>
      </c>
      <c r="I569">
        <v>0.1866</v>
      </c>
      <c r="J569" s="4">
        <v>0.036</v>
      </c>
      <c r="K569" s="4">
        <v>-0.074</v>
      </c>
      <c r="L569">
        <v>0.016</v>
      </c>
      <c r="M569" s="4">
        <v>0.032</v>
      </c>
      <c r="N569">
        <v>0.0351283129995794</v>
      </c>
      <c r="O569" t="s">
        <v>1992</v>
      </c>
      <c r="P569">
        <f>rounddown($AC$4*$AC$5 / G569,0)</f>
        <v>0</v>
      </c>
      <c r="Q569" s="2">
        <f>P569* F569</f>
        <v>0</v>
      </c>
      <c r="R569" s="4">
        <f>Q569/$AC$4</f>
        <v>0</v>
      </c>
      <c r="S569">
        <v>0.901</v>
      </c>
      <c r="T569">
        <v>0.0431</v>
      </c>
      <c r="V569">
        <v>568</v>
      </c>
      <c r="W569">
        <v>534</v>
      </c>
      <c r="X569">
        <v>518</v>
      </c>
      <c r="Y569">
        <v>538</v>
      </c>
    </row>
    <row r="570" spans="1:25">
      <c r="A570" t="s">
        <v>590</v>
      </c>
      <c r="B570" s="6" t="s">
        <v>1492</v>
      </c>
      <c r="C570" t="s">
        <v>1836</v>
      </c>
      <c r="D570" t="s">
        <v>1935</v>
      </c>
      <c r="E570" s="1">
        <v>264344535000</v>
      </c>
      <c r="F570" s="2">
        <v>896.51</v>
      </c>
      <c r="G570" s="2">
        <v>27.42</v>
      </c>
      <c r="H570" s="3">
        <v>-0.0288</v>
      </c>
      <c r="I570">
        <v>0.1582</v>
      </c>
      <c r="J570" s="4">
        <v>0.048</v>
      </c>
      <c r="K570" s="4">
        <v>-0.075</v>
      </c>
      <c r="L570">
        <v>0.023</v>
      </c>
      <c r="M570" s="4">
        <v>0.106</v>
      </c>
      <c r="N570">
        <v>0.0372791539876662</v>
      </c>
      <c r="O570" t="s">
        <v>1981</v>
      </c>
      <c r="P570">
        <f>rounddown($AC$4*$AC$5 / G570,0)</f>
        <v>0</v>
      </c>
      <c r="Q570" s="2">
        <f>P570* F570</f>
        <v>0</v>
      </c>
      <c r="R570" s="4">
        <f>Q570/$AC$4</f>
        <v>0</v>
      </c>
      <c r="S570">
        <v>1.311</v>
      </c>
      <c r="T570">
        <v>0.06950000000000001</v>
      </c>
      <c r="V570">
        <v>569</v>
      </c>
      <c r="W570">
        <v>538</v>
      </c>
      <c r="X570">
        <v>521</v>
      </c>
      <c r="Y570">
        <v>501</v>
      </c>
    </row>
    <row r="571" spans="1:25">
      <c r="A571" t="s">
        <v>591</v>
      </c>
      <c r="B571" s="6" t="s">
        <v>1493</v>
      </c>
      <c r="C571" t="s">
        <v>1830</v>
      </c>
      <c r="D571" t="s">
        <v>1893</v>
      </c>
      <c r="E571" s="1">
        <v>8406940000</v>
      </c>
      <c r="F571" s="2">
        <v>44.38</v>
      </c>
      <c r="G571" s="2">
        <v>1.19</v>
      </c>
      <c r="H571" s="3">
        <v>-0.0289</v>
      </c>
      <c r="I571">
        <v>0.1468</v>
      </c>
      <c r="J571" s="4">
        <v>0.04</v>
      </c>
      <c r="K571" s="4">
        <v>-0.049</v>
      </c>
      <c r="L571">
        <v>-0.046</v>
      </c>
      <c r="M571" s="4">
        <v>-0.05</v>
      </c>
      <c r="N571">
        <v>0.0052095130237825</v>
      </c>
      <c r="O571" t="s">
        <v>1966</v>
      </c>
      <c r="P571">
        <f>rounddown($AC$4*$AC$5 / G571,0)</f>
        <v>0</v>
      </c>
      <c r="Q571" s="2">
        <f>P571* F571</f>
        <v>0</v>
      </c>
      <c r="R571" s="4">
        <f>Q571/$AC$4</f>
        <v>0</v>
      </c>
      <c r="S571">
        <v>0.499</v>
      </c>
      <c r="T571">
        <v>-0.0273</v>
      </c>
      <c r="V571">
        <v>570</v>
      </c>
      <c r="W571">
        <v>547</v>
      </c>
      <c r="X571">
        <v>549</v>
      </c>
      <c r="Y571">
        <v>540</v>
      </c>
    </row>
    <row r="572" spans="1:25">
      <c r="A572" t="s">
        <v>592</v>
      </c>
      <c r="B572" s="6" t="s">
        <v>1494</v>
      </c>
      <c r="C572" t="s">
        <v>1835</v>
      </c>
      <c r="D572" t="s">
        <v>1954</v>
      </c>
      <c r="E572" s="1">
        <v>3886887207000</v>
      </c>
      <c r="F572" s="2">
        <v>327.04</v>
      </c>
      <c r="G572" s="2">
        <v>8.27</v>
      </c>
      <c r="H572" s="3">
        <v>-0.0292</v>
      </c>
      <c r="I572">
        <v>0.1752</v>
      </c>
      <c r="J572" s="4">
        <v>0.051</v>
      </c>
      <c r="K572" s="4">
        <v>-0.038</v>
      </c>
      <c r="L572">
        <v>0.046</v>
      </c>
      <c r="M572" s="4">
        <v>0.212</v>
      </c>
      <c r="N572">
        <v>0.06774625355055661</v>
      </c>
      <c r="O572" t="s">
        <v>1969</v>
      </c>
      <c r="P572">
        <f>rounddown($AC$4*$AC$5 / G572,0)</f>
        <v>0</v>
      </c>
      <c r="Q572" s="2">
        <f>P572* F572</f>
        <v>0</v>
      </c>
      <c r="R572" s="4">
        <f>Q572/$AC$4</f>
        <v>0</v>
      </c>
      <c r="S572">
        <v>1.128</v>
      </c>
      <c r="T572">
        <v>0.0172</v>
      </c>
      <c r="V572">
        <v>571</v>
      </c>
      <c r="W572">
        <v>607</v>
      </c>
      <c r="X572">
        <v>596</v>
      </c>
      <c r="Y572">
        <v>529</v>
      </c>
    </row>
    <row r="573" spans="1:25">
      <c r="A573" t="s">
        <v>593</v>
      </c>
      <c r="B573" s="6" t="s">
        <v>1495</v>
      </c>
      <c r="C573" t="s">
        <v>1834</v>
      </c>
      <c r="D573" t="s">
        <v>1862</v>
      </c>
      <c r="E573" s="1">
        <v>6523437000</v>
      </c>
      <c r="F573" s="2">
        <v>21.59</v>
      </c>
      <c r="G573" s="2">
        <v>0.52</v>
      </c>
      <c r="H573" s="3">
        <v>-0.0295</v>
      </c>
      <c r="I573">
        <v>0.1679</v>
      </c>
      <c r="J573" s="4">
        <v>0.049</v>
      </c>
      <c r="K573" s="4">
        <v>-0.04</v>
      </c>
      <c r="L573">
        <v>-0.001</v>
      </c>
      <c r="M573" s="4">
        <v>-0.046</v>
      </c>
      <c r="N573">
        <v>0.0305489260143199</v>
      </c>
      <c r="O573" t="s">
        <v>1969</v>
      </c>
      <c r="P573">
        <f>rounddown($AC$4*$AC$5 / G573,0)</f>
        <v>0</v>
      </c>
      <c r="Q573" s="2">
        <f>P573* F573</f>
        <v>0</v>
      </c>
      <c r="R573" s="4">
        <f>Q573/$AC$4</f>
        <v>0</v>
      </c>
      <c r="S573">
        <v>1</v>
      </c>
      <c r="T573">
        <v>0.0321</v>
      </c>
      <c r="V573">
        <v>572</v>
      </c>
      <c r="W573">
        <v>562</v>
      </c>
      <c r="X573">
        <v>573</v>
      </c>
      <c r="Y573">
        <v>580</v>
      </c>
    </row>
    <row r="574" spans="1:25">
      <c r="A574" t="s">
        <v>594</v>
      </c>
      <c r="B574" s="6" t="s">
        <v>1496</v>
      </c>
      <c r="C574" t="s">
        <v>1829</v>
      </c>
      <c r="D574" t="s">
        <v>1923</v>
      </c>
      <c r="E574" s="1">
        <v>38801961000</v>
      </c>
      <c r="F574" s="2">
        <v>298.03</v>
      </c>
      <c r="G574" s="2">
        <v>7.83</v>
      </c>
      <c r="H574" s="3">
        <v>-0.0299</v>
      </c>
      <c r="I574">
        <v>0.1528</v>
      </c>
      <c r="J574" s="4">
        <v>0.053</v>
      </c>
      <c r="K574" s="4">
        <v>-0.078</v>
      </c>
      <c r="L574">
        <v>0.019</v>
      </c>
      <c r="M574" s="4">
        <v>0.03</v>
      </c>
      <c r="N574">
        <v>0.0538170503164667</v>
      </c>
      <c r="O574" t="s">
        <v>1969</v>
      </c>
      <c r="P574">
        <f>rounddown($AC$4*$AC$5 / G574,0)</f>
        <v>0</v>
      </c>
      <c r="Q574" s="2">
        <f>P574* F574</f>
        <v>0</v>
      </c>
      <c r="R574" s="4">
        <f>Q574/$AC$4</f>
        <v>0</v>
      </c>
      <c r="S574">
        <v>1.095</v>
      </c>
      <c r="T574">
        <v>0.0131</v>
      </c>
      <c r="V574">
        <v>573</v>
      </c>
      <c r="W574">
        <v>582</v>
      </c>
      <c r="X574">
        <v>592</v>
      </c>
      <c r="Y574">
        <v>586</v>
      </c>
    </row>
    <row r="575" spans="1:25">
      <c r="A575" t="s">
        <v>595</v>
      </c>
      <c r="B575" s="6" t="s">
        <v>1497</v>
      </c>
      <c r="C575" t="s">
        <v>1831</v>
      </c>
      <c r="D575" t="s">
        <v>1890</v>
      </c>
      <c r="E575" s="1">
        <v>365196378000</v>
      </c>
      <c r="F575" s="2">
        <v>206.27</v>
      </c>
      <c r="G575" s="2">
        <v>5.58</v>
      </c>
      <c r="H575" s="3">
        <v>-0.0329</v>
      </c>
      <c r="I575">
        <v>0.2205</v>
      </c>
      <c r="J575" s="4">
        <v>0.042</v>
      </c>
      <c r="K575" s="4">
        <v>-0.052</v>
      </c>
      <c r="L575">
        <v>-0.07000000000000001</v>
      </c>
      <c r="M575" s="4">
        <v>-0.041</v>
      </c>
      <c r="N575">
        <v>-0.0261555167366979</v>
      </c>
      <c r="O575" t="s">
        <v>1969</v>
      </c>
      <c r="P575">
        <f>rounddown($AC$4*$AC$5 / G575,0)</f>
        <v>0</v>
      </c>
      <c r="Q575" s="2">
        <f>P575* F575</f>
        <v>0</v>
      </c>
      <c r="R575" s="4">
        <f>Q575/$AC$4</f>
        <v>0</v>
      </c>
      <c r="S575">
        <v>0.364</v>
      </c>
      <c r="T575">
        <v>-0.1034</v>
      </c>
      <c r="V575">
        <v>574</v>
      </c>
      <c r="W575">
        <v>560</v>
      </c>
      <c r="X575">
        <v>585</v>
      </c>
      <c r="Y575">
        <v>611</v>
      </c>
    </row>
    <row r="576" spans="1:25">
      <c r="A576" t="s">
        <v>596</v>
      </c>
      <c r="B576" s="6" t="s">
        <v>1498</v>
      </c>
      <c r="C576" t="s">
        <v>1830</v>
      </c>
      <c r="D576" t="s">
        <v>1939</v>
      </c>
      <c r="E576" s="1">
        <v>4804430000</v>
      </c>
      <c r="F576" s="2">
        <v>1105</v>
      </c>
      <c r="G576" s="2">
        <v>27.24</v>
      </c>
      <c r="H576" s="3">
        <v>-0.0348</v>
      </c>
      <c r="I576">
        <v>0.2321</v>
      </c>
      <c r="J576" s="4">
        <v>0.054</v>
      </c>
      <c r="K576" s="4">
        <v>-0.034</v>
      </c>
      <c r="L576">
        <v>0.007</v>
      </c>
      <c r="M576" s="4">
        <v>0.037</v>
      </c>
      <c r="N576">
        <v>0.0254173587847181</v>
      </c>
      <c r="O576" t="s">
        <v>1969</v>
      </c>
      <c r="P576">
        <f>rounddown($AC$4*$AC$5 / G576,0)</f>
        <v>0</v>
      </c>
      <c r="Q576" s="2">
        <f>P576* F576</f>
        <v>0</v>
      </c>
      <c r="R576" s="4">
        <f>Q576/$AC$4</f>
        <v>0</v>
      </c>
      <c r="S576">
        <v>0.786</v>
      </c>
      <c r="T576">
        <v>-0.0092</v>
      </c>
      <c r="V576">
        <v>575</v>
      </c>
      <c r="W576">
        <v>581</v>
      </c>
      <c r="X576">
        <v>584</v>
      </c>
      <c r="Y576">
        <v>584</v>
      </c>
    </row>
    <row r="577" spans="1:25">
      <c r="A577" t="s">
        <v>597</v>
      </c>
      <c r="B577" s="6" t="s">
        <v>1499</v>
      </c>
      <c r="C577" t="s">
        <v>1830</v>
      </c>
      <c r="D577" t="s">
        <v>1841</v>
      </c>
      <c r="E577" s="1">
        <v>8477159000</v>
      </c>
      <c r="F577" s="2">
        <v>35.7</v>
      </c>
      <c r="G577" s="2">
        <v>1.06</v>
      </c>
      <c r="H577" s="3">
        <v>-0.0355</v>
      </c>
      <c r="I577">
        <v>0.1588</v>
      </c>
      <c r="J577" s="4">
        <v>0.041</v>
      </c>
      <c r="K577" s="4">
        <v>-0.054</v>
      </c>
      <c r="L577">
        <v>-0.097</v>
      </c>
      <c r="M577" s="4">
        <v>-0.126</v>
      </c>
      <c r="N577">
        <v>-0.0285714285714284</v>
      </c>
      <c r="O577" t="s">
        <v>1969</v>
      </c>
      <c r="P577">
        <f>rounddown($AC$4*$AC$5 / G577,0)</f>
        <v>0</v>
      </c>
      <c r="Q577" s="2">
        <f>P577* F577</f>
        <v>0</v>
      </c>
      <c r="R577" s="4">
        <f>Q577/$AC$4</f>
        <v>0</v>
      </c>
      <c r="S577">
        <v>0.477</v>
      </c>
      <c r="T577">
        <v>-0.0901</v>
      </c>
      <c r="V577">
        <v>576</v>
      </c>
      <c r="W577">
        <v>518</v>
      </c>
      <c r="X577">
        <v>516</v>
      </c>
      <c r="Y577">
        <v>503</v>
      </c>
    </row>
    <row r="578" spans="1:25">
      <c r="A578" t="s">
        <v>598</v>
      </c>
      <c r="B578" s="6" t="s">
        <v>1500</v>
      </c>
      <c r="C578" t="s">
        <v>1833</v>
      </c>
      <c r="D578" t="s">
        <v>1885</v>
      </c>
      <c r="E578" s="1">
        <v>9402182000</v>
      </c>
      <c r="F578" s="2">
        <v>25.2</v>
      </c>
      <c r="G578" s="2">
        <v>1.04</v>
      </c>
      <c r="H578" s="3">
        <v>-0.0356</v>
      </c>
      <c r="I578">
        <v>0.1686</v>
      </c>
      <c r="J578" s="4">
        <v>0.068</v>
      </c>
      <c r="K578" s="4">
        <v>-0.144</v>
      </c>
      <c r="L578">
        <v>-0.033</v>
      </c>
      <c r="M578" s="4">
        <v>0.06</v>
      </c>
      <c r="N578">
        <v>0.0055865921787709</v>
      </c>
      <c r="O578" t="s">
        <v>1968</v>
      </c>
      <c r="P578">
        <f>rounddown($AC$4*$AC$5 / G578,0)</f>
        <v>0</v>
      </c>
      <c r="Q578" s="2">
        <f>P578* F578</f>
        <v>0</v>
      </c>
      <c r="R578" s="4">
        <f>Q578/$AC$4</f>
        <v>0</v>
      </c>
      <c r="S578">
        <v>2.245</v>
      </c>
      <c r="T578">
        <v>-0.056</v>
      </c>
      <c r="V578">
        <v>577</v>
      </c>
      <c r="W578">
        <v>586</v>
      </c>
      <c r="X578">
        <v>563</v>
      </c>
      <c r="Y578">
        <v>551</v>
      </c>
    </row>
    <row r="579" spans="1:25">
      <c r="A579" t="s">
        <v>599</v>
      </c>
      <c r="B579" s="6" t="s">
        <v>1501</v>
      </c>
      <c r="C579" t="s">
        <v>1833</v>
      </c>
      <c r="D579" t="s">
        <v>1851</v>
      </c>
      <c r="E579" s="1">
        <v>38437622000</v>
      </c>
      <c r="F579" s="2">
        <v>28.42</v>
      </c>
      <c r="G579" s="2">
        <v>1.38</v>
      </c>
      <c r="H579" s="3">
        <v>-0.037</v>
      </c>
      <c r="I579">
        <v>0.1289</v>
      </c>
      <c r="J579" s="4">
        <v>0.112</v>
      </c>
      <c r="K579" s="4">
        <v>-0.079</v>
      </c>
      <c r="L579">
        <v>-0.001</v>
      </c>
      <c r="M579" s="4">
        <v>-0.015</v>
      </c>
      <c r="N579">
        <v>0.0636227544910181</v>
      </c>
      <c r="O579" t="s">
        <v>1981</v>
      </c>
      <c r="P579">
        <f>rounddown($AC$4*$AC$5 / G579,0)</f>
        <v>0</v>
      </c>
      <c r="Q579" s="2">
        <f>P579* F579</f>
        <v>0</v>
      </c>
      <c r="R579" s="4">
        <f>Q579/$AC$4</f>
        <v>0</v>
      </c>
      <c r="S579">
        <v>2.482</v>
      </c>
      <c r="T579">
        <v>0.0886</v>
      </c>
      <c r="V579">
        <v>578</v>
      </c>
      <c r="W579">
        <v>542</v>
      </c>
      <c r="X579">
        <v>530</v>
      </c>
      <c r="Y579">
        <v>506</v>
      </c>
    </row>
    <row r="580" spans="1:25">
      <c r="A580" t="s">
        <v>600</v>
      </c>
      <c r="B580" s="6" t="s">
        <v>1502</v>
      </c>
      <c r="C580" t="s">
        <v>1831</v>
      </c>
      <c r="D580" t="s">
        <v>1867</v>
      </c>
      <c r="E580" s="1">
        <v>45372097000</v>
      </c>
      <c r="F580" s="2">
        <v>78</v>
      </c>
      <c r="G580" s="2">
        <v>2.1</v>
      </c>
      <c r="H580" s="3">
        <v>-0.0371</v>
      </c>
      <c r="I580">
        <v>0.2493</v>
      </c>
      <c r="J580" s="4">
        <v>0.034</v>
      </c>
      <c r="K580" s="4">
        <v>-0.036</v>
      </c>
      <c r="L580">
        <v>-0.061</v>
      </c>
      <c r="M580" s="4">
        <v>-0.035</v>
      </c>
      <c r="N580">
        <v>-0.0326181322088552</v>
      </c>
      <c r="O580" t="s">
        <v>1975</v>
      </c>
      <c r="P580">
        <f>rounddown($AC$4*$AC$5 / G580,0)</f>
        <v>0</v>
      </c>
      <c r="Q580" s="2">
        <f>P580* F580</f>
        <v>0</v>
      </c>
      <c r="R580" s="4">
        <f>Q580/$AC$4</f>
        <v>0</v>
      </c>
      <c r="S580">
        <v>0.945</v>
      </c>
      <c r="T580">
        <v>-0.0779</v>
      </c>
      <c r="V580">
        <v>579</v>
      </c>
      <c r="W580">
        <v>578</v>
      </c>
      <c r="X580">
        <v>613</v>
      </c>
      <c r="Y580">
        <v>644</v>
      </c>
    </row>
    <row r="581" spans="1:25">
      <c r="A581" t="s">
        <v>601</v>
      </c>
      <c r="B581" s="6" t="s">
        <v>1503</v>
      </c>
      <c r="C581" t="s">
        <v>1828</v>
      </c>
      <c r="D581" t="s">
        <v>1845</v>
      </c>
      <c r="E581" s="1">
        <v>23506141000</v>
      </c>
      <c r="F581" s="2">
        <v>96.98</v>
      </c>
      <c r="G581" s="2">
        <v>3.52</v>
      </c>
      <c r="H581" s="3">
        <v>-0.0377</v>
      </c>
      <c r="I581">
        <v>0.206</v>
      </c>
      <c r="J581" s="4">
        <v>0.049</v>
      </c>
      <c r="K581" s="4">
        <v>-0.065</v>
      </c>
      <c r="L581">
        <v>-0.104</v>
      </c>
      <c r="M581" s="4">
        <v>-0.076</v>
      </c>
      <c r="N581">
        <v>-0.06651265761863499</v>
      </c>
      <c r="O581" t="s">
        <v>1967</v>
      </c>
      <c r="P581">
        <f>rounddown($AC$4*$AC$5 / G581,0)</f>
        <v>0</v>
      </c>
      <c r="Q581" s="2">
        <f>P581* F581</f>
        <v>0</v>
      </c>
      <c r="R581" s="4">
        <f>Q581/$AC$4</f>
        <v>0</v>
      </c>
      <c r="S581">
        <v>0.459</v>
      </c>
      <c r="T581">
        <v>-0.2123</v>
      </c>
      <c r="V581">
        <v>580</v>
      </c>
      <c r="W581">
        <v>588</v>
      </c>
      <c r="X581">
        <v>629</v>
      </c>
      <c r="Y581">
        <v>720</v>
      </c>
    </row>
    <row r="582" spans="1:25">
      <c r="A582" t="s">
        <v>602</v>
      </c>
      <c r="B582" s="6" t="s">
        <v>1504</v>
      </c>
      <c r="C582" t="s">
        <v>1834</v>
      </c>
      <c r="D582" t="s">
        <v>1925</v>
      </c>
      <c r="E582" s="1">
        <v>10558526000</v>
      </c>
      <c r="F582" s="2">
        <v>101.03</v>
      </c>
      <c r="G582" s="2">
        <v>2.04</v>
      </c>
      <c r="H582" s="3">
        <v>-0.0398</v>
      </c>
      <c r="I582">
        <v>0.2429</v>
      </c>
      <c r="J582" s="4">
        <v>0.033</v>
      </c>
      <c r="K582" s="4">
        <v>-0.03</v>
      </c>
      <c r="L582">
        <v>-0.031</v>
      </c>
      <c r="M582" s="4">
        <v>-0.032</v>
      </c>
      <c r="N582">
        <v>0.0055738031253109</v>
      </c>
      <c r="O582" t="s">
        <v>1966</v>
      </c>
      <c r="P582">
        <f>rounddown($AC$4*$AC$5 / G582,0)</f>
        <v>0</v>
      </c>
      <c r="Q582" s="2">
        <f>P582* F582</f>
        <v>0</v>
      </c>
      <c r="R582" s="4">
        <f>Q582/$AC$4</f>
        <v>0</v>
      </c>
      <c r="S582">
        <v>0.848</v>
      </c>
      <c r="T582">
        <v>-0.0302</v>
      </c>
      <c r="V582">
        <v>581</v>
      </c>
      <c r="W582">
        <v>565</v>
      </c>
      <c r="X582">
        <v>571</v>
      </c>
      <c r="Y582">
        <v>544</v>
      </c>
    </row>
    <row r="583" spans="1:25">
      <c r="A583" t="s">
        <v>603</v>
      </c>
      <c r="B583" s="6" t="s">
        <v>1505</v>
      </c>
      <c r="C583" t="s">
        <v>1836</v>
      </c>
      <c r="D583" t="s">
        <v>1934</v>
      </c>
      <c r="E583" s="1">
        <v>1035707875000</v>
      </c>
      <c r="F583" s="2">
        <v>478.57</v>
      </c>
      <c r="G583" s="2">
        <v>6.58</v>
      </c>
      <c r="H583" s="3">
        <v>-0.0412</v>
      </c>
      <c r="I583">
        <v>0.3692</v>
      </c>
      <c r="J583" s="4">
        <v>0.027</v>
      </c>
      <c r="K583" s="4">
        <v>-0.049</v>
      </c>
      <c r="L583">
        <v>-0.03</v>
      </c>
      <c r="M583" s="4">
        <v>-0.024</v>
      </c>
      <c r="N583">
        <v>-0.0056101564610301</v>
      </c>
      <c r="O583" t="s">
        <v>1982</v>
      </c>
      <c r="P583">
        <f>rounddown($AC$4*$AC$5 / G583,0)</f>
        <v>0</v>
      </c>
      <c r="Q583" s="2">
        <f>P583* F583</f>
        <v>0</v>
      </c>
      <c r="R583" s="4">
        <f>Q583/$AC$4</f>
        <v>0</v>
      </c>
      <c r="S583">
        <v>0.699</v>
      </c>
      <c r="T583">
        <v>-0.0566</v>
      </c>
      <c r="V583">
        <v>582</v>
      </c>
      <c r="W583">
        <v>602</v>
      </c>
      <c r="X583">
        <v>624</v>
      </c>
      <c r="Y583">
        <v>649</v>
      </c>
    </row>
    <row r="584" spans="1:25">
      <c r="A584" t="s">
        <v>604</v>
      </c>
      <c r="B584" s="6" t="s">
        <v>1506</v>
      </c>
      <c r="C584" t="s">
        <v>1835</v>
      </c>
      <c r="D584" t="s">
        <v>1954</v>
      </c>
      <c r="E584" s="1">
        <v>3861483356000</v>
      </c>
      <c r="F584" s="2">
        <v>324.58</v>
      </c>
      <c r="G584" s="2">
        <v>7.94</v>
      </c>
      <c r="H584" s="3">
        <v>-0.0421</v>
      </c>
      <c r="I584">
        <v>0.2222</v>
      </c>
      <c r="J584" s="4">
        <v>0.05</v>
      </c>
      <c r="K584" s="4">
        <v>-0.033</v>
      </c>
      <c r="L584">
        <v>0.038</v>
      </c>
      <c r="M584" s="4">
        <v>0.201</v>
      </c>
      <c r="N584">
        <v>0.06499983594185769</v>
      </c>
      <c r="O584" t="s">
        <v>1969</v>
      </c>
      <c r="P584">
        <f>rounddown($AC$4*$AC$5 / G584,0)</f>
        <v>0</v>
      </c>
      <c r="Q584" s="2">
        <f>P584* F584</f>
        <v>0</v>
      </c>
      <c r="R584" s="4">
        <f>Q584/$AC$4</f>
        <v>0</v>
      </c>
      <c r="S584">
        <v>1.128</v>
      </c>
      <c r="T584">
        <v>0.0064</v>
      </c>
      <c r="V584">
        <v>583</v>
      </c>
      <c r="W584">
        <v>624</v>
      </c>
      <c r="X584">
        <v>600</v>
      </c>
      <c r="Y584">
        <v>546</v>
      </c>
    </row>
    <row r="585" spans="1:25">
      <c r="A585" t="s">
        <v>605</v>
      </c>
      <c r="B585" s="6" t="s">
        <v>1507</v>
      </c>
      <c r="C585" t="s">
        <v>1826</v>
      </c>
      <c r="D585" t="s">
        <v>1881</v>
      </c>
      <c r="E585" s="1">
        <v>18836376000</v>
      </c>
      <c r="F585" s="2">
        <v>125.61</v>
      </c>
      <c r="G585" s="2">
        <v>6.22</v>
      </c>
      <c r="H585" s="3">
        <v>-0.0421</v>
      </c>
      <c r="I585">
        <v>0.1678</v>
      </c>
      <c r="J585" s="4">
        <v>0.056</v>
      </c>
      <c r="K585" s="4">
        <v>-0.089</v>
      </c>
      <c r="L585">
        <v>-0.005</v>
      </c>
      <c r="M585" s="4">
        <v>0.045</v>
      </c>
      <c r="N585">
        <v>0.0012754085292945</v>
      </c>
      <c r="O585" t="s">
        <v>1973</v>
      </c>
      <c r="P585">
        <f>rounddown($AC$4*$AC$5 / G585,0)</f>
        <v>0</v>
      </c>
      <c r="Q585" s="2">
        <f>P585* F585</f>
        <v>0</v>
      </c>
      <c r="R585" s="4">
        <f>Q585/$AC$4</f>
        <v>0</v>
      </c>
      <c r="S585">
        <v>1.284</v>
      </c>
      <c r="T585">
        <v>-0.0267</v>
      </c>
      <c r="V585">
        <v>584</v>
      </c>
      <c r="W585">
        <v>594</v>
      </c>
      <c r="X585">
        <v>631</v>
      </c>
      <c r="Y585">
        <v>651</v>
      </c>
    </row>
    <row r="586" spans="1:25">
      <c r="A586" t="s">
        <v>606</v>
      </c>
      <c r="B586" s="6" t="s">
        <v>1508</v>
      </c>
      <c r="C586" t="s">
        <v>1833</v>
      </c>
      <c r="D586" t="s">
        <v>1875</v>
      </c>
      <c r="E586" s="1">
        <v>23368219000</v>
      </c>
      <c r="F586" s="2">
        <v>533.67</v>
      </c>
      <c r="G586" s="2">
        <v>18.72</v>
      </c>
      <c r="H586" s="3">
        <v>-0.0423</v>
      </c>
      <c r="I586">
        <v>0.1378</v>
      </c>
      <c r="J586" s="4">
        <v>0.127</v>
      </c>
      <c r="K586" s="4">
        <v>-0.142</v>
      </c>
      <c r="L586">
        <v>-0.121</v>
      </c>
      <c r="M586" s="4">
        <v>-0.051</v>
      </c>
      <c r="N586">
        <v>-0.0197637896515622</v>
      </c>
      <c r="O586" t="s">
        <v>1968</v>
      </c>
      <c r="P586">
        <f>rounddown($AC$4*$AC$5 / G586,0)</f>
        <v>0</v>
      </c>
      <c r="Q586" s="2">
        <f>P586* F586</f>
        <v>0</v>
      </c>
      <c r="R586" s="4">
        <f>Q586/$AC$4</f>
        <v>0</v>
      </c>
      <c r="S586">
        <v>0.953</v>
      </c>
      <c r="T586">
        <v>-0.027</v>
      </c>
      <c r="V586">
        <v>585</v>
      </c>
      <c r="W586">
        <v>499</v>
      </c>
      <c r="X586">
        <v>462</v>
      </c>
      <c r="Y586">
        <v>381</v>
      </c>
    </row>
    <row r="587" spans="1:25">
      <c r="A587" t="s">
        <v>607</v>
      </c>
      <c r="B587" s="6" t="s">
        <v>1509</v>
      </c>
      <c r="C587" t="s">
        <v>1836</v>
      </c>
      <c r="D587" t="s">
        <v>1913</v>
      </c>
      <c r="E587" s="1">
        <v>7027409000</v>
      </c>
      <c r="F587" s="2">
        <v>68.73</v>
      </c>
      <c r="G587" s="2">
        <v>1.6</v>
      </c>
      <c r="H587" s="3">
        <v>-0.0424</v>
      </c>
      <c r="I587">
        <v>0.2507</v>
      </c>
      <c r="J587" s="4">
        <v>0.039</v>
      </c>
      <c r="K587" s="4">
        <v>-0.079</v>
      </c>
      <c r="L587">
        <v>-0.008</v>
      </c>
      <c r="M587" s="4">
        <v>0.016</v>
      </c>
      <c r="N587">
        <v>0.0161147250147841</v>
      </c>
      <c r="O587" t="s">
        <v>1969</v>
      </c>
      <c r="P587">
        <f>rounddown($AC$4*$AC$5 / G587,0)</f>
        <v>0</v>
      </c>
      <c r="Q587" s="2">
        <f>P587* F587</f>
        <v>0</v>
      </c>
      <c r="R587" s="4">
        <f>Q587/$AC$4</f>
        <v>0</v>
      </c>
      <c r="S587">
        <v>0.673</v>
      </c>
      <c r="T587">
        <v>-0.008699999999999999</v>
      </c>
      <c r="V587">
        <v>586</v>
      </c>
      <c r="W587">
        <v>572</v>
      </c>
      <c r="X587">
        <v>564</v>
      </c>
      <c r="Y587">
        <v>550</v>
      </c>
    </row>
    <row r="588" spans="1:25">
      <c r="A588" t="s">
        <v>608</v>
      </c>
      <c r="B588" s="6" t="s">
        <v>1510</v>
      </c>
      <c r="C588" t="s">
        <v>1833</v>
      </c>
      <c r="D588" t="s">
        <v>1940</v>
      </c>
      <c r="E588" s="1">
        <v>42014401000</v>
      </c>
      <c r="F588" s="2">
        <v>145.42</v>
      </c>
      <c r="G588" s="2">
        <v>4.8</v>
      </c>
      <c r="H588" s="3">
        <v>-0.0432</v>
      </c>
      <c r="I588">
        <v>0.1934</v>
      </c>
      <c r="J588" s="4">
        <v>0.078</v>
      </c>
      <c r="K588" s="4">
        <v>-0.04</v>
      </c>
      <c r="L588">
        <v>-0.03</v>
      </c>
      <c r="M588" s="4">
        <v>-0.044</v>
      </c>
      <c r="N588">
        <v>0.0250229082963275</v>
      </c>
      <c r="O588" t="s">
        <v>1977</v>
      </c>
      <c r="P588">
        <f>rounddown($AC$4*$AC$5 / G588,0)</f>
        <v>0</v>
      </c>
      <c r="Q588" s="2">
        <f>P588* F588</f>
        <v>0</v>
      </c>
      <c r="R588" s="4">
        <f>Q588/$AC$4</f>
        <v>0</v>
      </c>
      <c r="S588">
        <v>1.445</v>
      </c>
      <c r="T588">
        <v>-0.1225</v>
      </c>
      <c r="V588">
        <v>587</v>
      </c>
      <c r="W588">
        <v>592</v>
      </c>
      <c r="X588">
        <v>577</v>
      </c>
      <c r="Y588">
        <v>557</v>
      </c>
    </row>
    <row r="589" spans="1:25">
      <c r="A589" t="s">
        <v>609</v>
      </c>
      <c r="B589" s="6" t="s">
        <v>1511</v>
      </c>
      <c r="C589" t="s">
        <v>1830</v>
      </c>
      <c r="D589" t="s">
        <v>1841</v>
      </c>
      <c r="E589" s="1">
        <v>26539557000</v>
      </c>
      <c r="F589" s="2">
        <v>22.25</v>
      </c>
      <c r="G589" s="2">
        <v>0.61</v>
      </c>
      <c r="H589" s="3">
        <v>-0.0437</v>
      </c>
      <c r="I589">
        <v>0.2652</v>
      </c>
      <c r="J589" s="4">
        <v>0.034</v>
      </c>
      <c r="K589" s="4">
        <v>-0.057</v>
      </c>
      <c r="L589">
        <v>-0.053</v>
      </c>
      <c r="M589" s="4">
        <v>-0.09</v>
      </c>
      <c r="N589">
        <v>-0.0189594356261022</v>
      </c>
      <c r="O589" t="s">
        <v>1967</v>
      </c>
      <c r="P589">
        <f>rounddown($AC$4*$AC$5 / G589,0)</f>
        <v>0</v>
      </c>
      <c r="Q589" s="2">
        <f>P589* F589</f>
        <v>0</v>
      </c>
      <c r="R589" s="4">
        <f>Q589/$AC$4</f>
        <v>0</v>
      </c>
      <c r="S589">
        <v>0.051</v>
      </c>
      <c r="T589">
        <v>-0.1031</v>
      </c>
      <c r="V589">
        <v>588</v>
      </c>
      <c r="W589">
        <v>611</v>
      </c>
      <c r="X589">
        <v>650</v>
      </c>
      <c r="Y589">
        <v>662</v>
      </c>
    </row>
    <row r="590" spans="1:25">
      <c r="A590" t="s">
        <v>610</v>
      </c>
      <c r="B590" s="6" t="s">
        <v>1512</v>
      </c>
      <c r="C590" t="s">
        <v>1832</v>
      </c>
      <c r="D590" t="s">
        <v>1907</v>
      </c>
      <c r="E590" s="1">
        <v>10471639000</v>
      </c>
      <c r="F590" s="2">
        <v>54.42</v>
      </c>
      <c r="G590" s="2">
        <v>1.88</v>
      </c>
      <c r="H590" s="3">
        <v>-0.044</v>
      </c>
      <c r="I590">
        <v>0.1937</v>
      </c>
      <c r="J590" s="4">
        <v>0.07099999999999999</v>
      </c>
      <c r="K590" s="4">
        <v>-0.049</v>
      </c>
      <c r="L590">
        <v>0.03</v>
      </c>
      <c r="M590" s="4">
        <v>-0.013</v>
      </c>
      <c r="N590">
        <v>0.0645539906103287</v>
      </c>
      <c r="O590" t="s">
        <v>2007</v>
      </c>
      <c r="P590">
        <f>rounddown($AC$4*$AC$5 / G590,0)</f>
        <v>0</v>
      </c>
      <c r="Q590" s="2">
        <f>P590* F590</f>
        <v>0</v>
      </c>
      <c r="R590" s="4">
        <f>Q590/$AC$4</f>
        <v>0</v>
      </c>
      <c r="S590">
        <v>1.003</v>
      </c>
      <c r="T590">
        <v>0.0805</v>
      </c>
      <c r="V590">
        <v>589</v>
      </c>
      <c r="W590">
        <v>535</v>
      </c>
      <c r="X590">
        <v>500</v>
      </c>
      <c r="Y590">
        <v>487</v>
      </c>
    </row>
    <row r="591" spans="1:25">
      <c r="A591" t="s">
        <v>611</v>
      </c>
      <c r="B591" s="6" t="s">
        <v>1513</v>
      </c>
      <c r="C591" t="s">
        <v>1833</v>
      </c>
      <c r="D591" t="s">
        <v>1936</v>
      </c>
      <c r="E591" s="1">
        <v>7214896000</v>
      </c>
      <c r="F591" s="2">
        <v>19.07</v>
      </c>
      <c r="G591" s="2">
        <v>0.77</v>
      </c>
      <c r="H591" s="3">
        <v>-0.0504</v>
      </c>
      <c r="I591">
        <v>0.1879</v>
      </c>
      <c r="J591" s="4">
        <v>0.06</v>
      </c>
      <c r="K591" s="4">
        <v>-0.073</v>
      </c>
      <c r="L591">
        <v>0.037</v>
      </c>
      <c r="M591" s="4">
        <v>0.19</v>
      </c>
      <c r="N591">
        <v>0.0841387151790791</v>
      </c>
      <c r="O591" t="s">
        <v>1988</v>
      </c>
      <c r="P591">
        <f>rounddown($AC$4*$AC$5 / G591,0)</f>
        <v>0</v>
      </c>
      <c r="Q591" s="2">
        <f>P591* F591</f>
        <v>0</v>
      </c>
      <c r="R591" s="4">
        <f>Q591/$AC$4</f>
        <v>0</v>
      </c>
      <c r="S591">
        <v>0.974</v>
      </c>
      <c r="T591">
        <v>0.0242</v>
      </c>
      <c r="V591">
        <v>590</v>
      </c>
      <c r="W591">
        <v>570</v>
      </c>
      <c r="X591">
        <v>522</v>
      </c>
      <c r="Y591">
        <v>469</v>
      </c>
    </row>
    <row r="592" spans="1:25">
      <c r="A592" t="s">
        <v>612</v>
      </c>
      <c r="B592" s="6" t="s">
        <v>1514</v>
      </c>
      <c r="C592" t="s">
        <v>1826</v>
      </c>
      <c r="D592" t="s">
        <v>1868</v>
      </c>
      <c r="E592" s="1">
        <v>4287556000</v>
      </c>
      <c r="F592" s="2">
        <v>95.11</v>
      </c>
      <c r="G592" s="2">
        <v>3.38</v>
      </c>
      <c r="H592" s="3">
        <v>-0.0523</v>
      </c>
      <c r="I592">
        <v>0.1993</v>
      </c>
      <c r="J592" s="4">
        <v>0.163</v>
      </c>
      <c r="K592" s="4">
        <v>-0.16</v>
      </c>
      <c r="L592">
        <v>-0.017</v>
      </c>
      <c r="M592" s="4">
        <v>-0.057</v>
      </c>
      <c r="N592">
        <v>-0.0050214457579245</v>
      </c>
      <c r="O592" t="s">
        <v>2008</v>
      </c>
      <c r="P592">
        <f>rounddown($AC$4*$AC$5 / G592,0)</f>
        <v>0</v>
      </c>
      <c r="Q592" s="2">
        <f>P592* F592</f>
        <v>0</v>
      </c>
      <c r="R592" s="4">
        <f>Q592/$AC$4</f>
        <v>0</v>
      </c>
      <c r="S592">
        <v>0.298</v>
      </c>
      <c r="T592">
        <v>0.0868</v>
      </c>
      <c r="V592">
        <v>591</v>
      </c>
      <c r="W592">
        <v>531</v>
      </c>
      <c r="X592">
        <v>534</v>
      </c>
      <c r="Y592">
        <v>547</v>
      </c>
    </row>
    <row r="593" spans="1:25">
      <c r="A593" t="s">
        <v>613</v>
      </c>
      <c r="B593" s="6" t="s">
        <v>1515</v>
      </c>
      <c r="C593" t="s">
        <v>1829</v>
      </c>
      <c r="D593" t="s">
        <v>1927</v>
      </c>
      <c r="E593" s="1">
        <v>7347616000</v>
      </c>
      <c r="F593" s="2">
        <v>66.55</v>
      </c>
      <c r="G593" s="2">
        <v>2.42</v>
      </c>
      <c r="H593" s="3">
        <v>-0.0523</v>
      </c>
      <c r="I593">
        <v>0.1689</v>
      </c>
      <c r="J593" s="4">
        <v>0.051</v>
      </c>
      <c r="K593" s="4">
        <v>-0.07099999999999999</v>
      </c>
      <c r="L593">
        <v>-0.042</v>
      </c>
      <c r="M593" s="4">
        <v>0.061</v>
      </c>
      <c r="N593">
        <v>0.0380595850881297</v>
      </c>
      <c r="O593" t="s">
        <v>1981</v>
      </c>
      <c r="P593">
        <f>rounddown($AC$4*$AC$5 / G593,0)</f>
        <v>0</v>
      </c>
      <c r="Q593" s="2">
        <f>P593* F593</f>
        <v>0</v>
      </c>
      <c r="R593" s="4">
        <f>Q593/$AC$4</f>
        <v>0</v>
      </c>
      <c r="S593">
        <v>1.468</v>
      </c>
      <c r="T593">
        <v>0.0089</v>
      </c>
      <c r="V593">
        <v>592</v>
      </c>
      <c r="W593">
        <v>544</v>
      </c>
      <c r="X593">
        <v>497</v>
      </c>
      <c r="Y593">
        <v>445</v>
      </c>
    </row>
    <row r="594" spans="1:25">
      <c r="A594" t="s">
        <v>614</v>
      </c>
      <c r="B594" s="6" t="s">
        <v>1516</v>
      </c>
      <c r="C594" t="s">
        <v>1830</v>
      </c>
      <c r="D594" t="s">
        <v>1888</v>
      </c>
      <c r="E594" s="1">
        <v>13863984000</v>
      </c>
      <c r="F594" s="2">
        <v>88.91</v>
      </c>
      <c r="G594" s="2">
        <v>2.71</v>
      </c>
      <c r="H594" s="3">
        <v>-0.0526</v>
      </c>
      <c r="I594">
        <v>0.2489</v>
      </c>
      <c r="J594" s="4">
        <v>0.08599999999999999</v>
      </c>
      <c r="K594" s="4">
        <v>-0.074</v>
      </c>
      <c r="L594">
        <v>-0.03</v>
      </c>
      <c r="M594" s="4">
        <v>-0.07000000000000001</v>
      </c>
      <c r="N594">
        <v>0.0221890089675786</v>
      </c>
      <c r="O594" t="s">
        <v>1974</v>
      </c>
      <c r="P594">
        <f>rounddown($AC$4*$AC$5 / G594,0)</f>
        <v>0</v>
      </c>
      <c r="Q594" s="2">
        <f>P594* F594</f>
        <v>0</v>
      </c>
      <c r="R594" s="4">
        <f>Q594/$AC$4</f>
        <v>0</v>
      </c>
      <c r="S594">
        <v>0.9429999999999999</v>
      </c>
      <c r="T594">
        <v>-0.0468</v>
      </c>
      <c r="V594">
        <v>593</v>
      </c>
      <c r="W594">
        <v>615</v>
      </c>
      <c r="X594">
        <v>633</v>
      </c>
      <c r="Y594">
        <v>640</v>
      </c>
    </row>
    <row r="595" spans="1:25">
      <c r="A595" t="s">
        <v>615</v>
      </c>
      <c r="B595" s="6" t="s">
        <v>1517</v>
      </c>
      <c r="C595" t="s">
        <v>1832</v>
      </c>
      <c r="D595" t="s">
        <v>1944</v>
      </c>
      <c r="E595" s="1">
        <v>44051456000</v>
      </c>
      <c r="F595" s="2">
        <v>68.97</v>
      </c>
      <c r="G595" s="2">
        <v>2.83</v>
      </c>
      <c r="H595" s="3">
        <v>-0.0535</v>
      </c>
      <c r="I595">
        <v>0.2403</v>
      </c>
      <c r="J595" s="4">
        <v>0.08</v>
      </c>
      <c r="K595" s="4">
        <v>-0.068</v>
      </c>
      <c r="L595">
        <v>0.029</v>
      </c>
      <c r="M595" s="4">
        <v>0.111</v>
      </c>
      <c r="N595">
        <v>0.0398009950248756</v>
      </c>
      <c r="O595" t="s">
        <v>2005</v>
      </c>
      <c r="P595">
        <f>rounddown($AC$4*$AC$5 / G595,0)</f>
        <v>0</v>
      </c>
      <c r="Q595" s="2">
        <f>P595* F595</f>
        <v>0</v>
      </c>
      <c r="R595" s="4">
        <f>Q595/$AC$4</f>
        <v>0</v>
      </c>
      <c r="S595">
        <v>1.306</v>
      </c>
      <c r="T595">
        <v>0.0172</v>
      </c>
      <c r="V595">
        <v>594</v>
      </c>
      <c r="W595">
        <v>575</v>
      </c>
      <c r="X595">
        <v>548</v>
      </c>
      <c r="Y595">
        <v>537</v>
      </c>
    </row>
    <row r="596" spans="1:25">
      <c r="A596" t="s">
        <v>616</v>
      </c>
      <c r="B596" s="6" t="s">
        <v>1518</v>
      </c>
      <c r="C596" t="s">
        <v>1833</v>
      </c>
      <c r="D596" t="s">
        <v>1948</v>
      </c>
      <c r="E596" s="1">
        <v>2704267000</v>
      </c>
      <c r="F596" s="2">
        <v>23.05</v>
      </c>
      <c r="G596" s="2">
        <v>0.77</v>
      </c>
      <c r="H596" s="3">
        <v>-0.0549</v>
      </c>
      <c r="I596">
        <v>0.2058</v>
      </c>
      <c r="J596" s="4">
        <v>0.062</v>
      </c>
      <c r="K596" s="4">
        <v>-0.043</v>
      </c>
      <c r="L596">
        <v>0.127</v>
      </c>
      <c r="M596" s="4">
        <v>-0.008999999999999999</v>
      </c>
      <c r="N596">
        <v>0.1167635658914729</v>
      </c>
      <c r="O596" t="s">
        <v>1973</v>
      </c>
      <c r="P596">
        <f>rounddown($AC$4*$AC$5 / G596,0)</f>
        <v>0</v>
      </c>
      <c r="Q596" s="2">
        <f>P596* F596</f>
        <v>0</v>
      </c>
      <c r="R596" s="4">
        <f>Q596/$AC$4</f>
        <v>0</v>
      </c>
      <c r="S596">
        <v>1.289</v>
      </c>
      <c r="T596">
        <v>-0.0456</v>
      </c>
      <c r="V596">
        <v>595</v>
      </c>
      <c r="W596">
        <v>739</v>
      </c>
      <c r="X596">
        <v>814</v>
      </c>
      <c r="Y596">
        <v>856</v>
      </c>
    </row>
    <row r="597" spans="1:25">
      <c r="A597" t="s">
        <v>617</v>
      </c>
      <c r="B597" s="6" t="s">
        <v>1519</v>
      </c>
      <c r="C597" t="s">
        <v>1832</v>
      </c>
      <c r="D597" t="s">
        <v>1853</v>
      </c>
      <c r="E597" s="1">
        <v>14797646000</v>
      </c>
      <c r="F597" s="2">
        <v>125.67</v>
      </c>
      <c r="G597" s="2">
        <v>3.86</v>
      </c>
      <c r="H597" s="3">
        <v>-0.0597</v>
      </c>
      <c r="I597">
        <v>0.3098</v>
      </c>
      <c r="J597" s="4">
        <v>0.078</v>
      </c>
      <c r="K597" s="4">
        <v>-0.076</v>
      </c>
      <c r="L597">
        <v>-0.068</v>
      </c>
      <c r="M597" s="4">
        <v>-0.108</v>
      </c>
      <c r="N597">
        <v>-0.0201933572430998</v>
      </c>
      <c r="O597" t="s">
        <v>1967</v>
      </c>
      <c r="P597">
        <f>rounddown($AC$4*$AC$5 / G597,0)</f>
        <v>0</v>
      </c>
      <c r="Q597" s="2">
        <f>P597* F597</f>
        <v>0</v>
      </c>
      <c r="R597" s="4">
        <f>Q597/$AC$4</f>
        <v>0</v>
      </c>
      <c r="S597">
        <v>0.752</v>
      </c>
      <c r="T597">
        <v>-0.0983</v>
      </c>
      <c r="V597">
        <v>596</v>
      </c>
      <c r="W597">
        <v>567</v>
      </c>
      <c r="X597">
        <v>569</v>
      </c>
      <c r="Y597">
        <v>619</v>
      </c>
    </row>
    <row r="598" spans="1:25">
      <c r="A598" t="s">
        <v>618</v>
      </c>
      <c r="B598" s="6" t="s">
        <v>1520</v>
      </c>
      <c r="C598" t="s">
        <v>1831</v>
      </c>
      <c r="D598" t="s">
        <v>1844</v>
      </c>
      <c r="E598" s="1">
        <v>19015834000</v>
      </c>
      <c r="F598" s="2">
        <v>97.5</v>
      </c>
      <c r="G598" s="2">
        <v>2.72</v>
      </c>
      <c r="H598" s="3">
        <v>-0.0602</v>
      </c>
      <c r="I598">
        <v>0.2828</v>
      </c>
      <c r="J598" s="4">
        <v>0.055</v>
      </c>
      <c r="K598" s="4">
        <v>-0.082</v>
      </c>
      <c r="L598">
        <v>-0.021</v>
      </c>
      <c r="M598" s="4">
        <v>0.063</v>
      </c>
      <c r="N598">
        <v>0.0266399915762871</v>
      </c>
      <c r="O598" t="s">
        <v>1972</v>
      </c>
      <c r="P598">
        <f>rounddown($AC$4*$AC$5 / G598,0)</f>
        <v>0</v>
      </c>
      <c r="Q598" s="2">
        <f>P598* F598</f>
        <v>0</v>
      </c>
      <c r="R598" s="4">
        <f>Q598/$AC$4</f>
        <v>0</v>
      </c>
      <c r="S598">
        <v>0.857</v>
      </c>
      <c r="T598">
        <v>-0.0464</v>
      </c>
      <c r="V598">
        <v>597</v>
      </c>
      <c r="W598">
        <v>626</v>
      </c>
      <c r="X598">
        <v>647</v>
      </c>
      <c r="Y598">
        <v>670</v>
      </c>
    </row>
    <row r="599" spans="1:25">
      <c r="A599" t="s">
        <v>619</v>
      </c>
      <c r="B599" s="6" t="s">
        <v>1521</v>
      </c>
      <c r="C599" t="s">
        <v>1832</v>
      </c>
      <c r="D599" t="s">
        <v>1853</v>
      </c>
      <c r="E599" s="1">
        <v>8095467000</v>
      </c>
      <c r="F599" s="2">
        <v>31.47</v>
      </c>
      <c r="G599" s="2">
        <v>1.24</v>
      </c>
      <c r="H599" s="3">
        <v>-0.0614</v>
      </c>
      <c r="I599">
        <v>0.2054</v>
      </c>
      <c r="J599" s="4">
        <v>0.063</v>
      </c>
      <c r="K599" s="4">
        <v>-0.116</v>
      </c>
      <c r="L599">
        <v>-0.09</v>
      </c>
      <c r="M599" s="4">
        <v>-0.098</v>
      </c>
      <c r="N599">
        <v>0.0012726694241169</v>
      </c>
      <c r="O599" t="s">
        <v>1969</v>
      </c>
      <c r="P599">
        <f>rounddown($AC$4*$AC$5 / G599,0)</f>
        <v>0</v>
      </c>
      <c r="Q599" s="2">
        <f>P599* F599</f>
        <v>0</v>
      </c>
      <c r="R599" s="4">
        <f>Q599/$AC$4</f>
        <v>0</v>
      </c>
      <c r="S599">
        <v>0.979</v>
      </c>
      <c r="T599">
        <v>-0.099</v>
      </c>
      <c r="V599">
        <v>598</v>
      </c>
      <c r="W599">
        <v>569</v>
      </c>
      <c r="X599">
        <v>562</v>
      </c>
      <c r="Y599">
        <v>556</v>
      </c>
    </row>
    <row r="600" spans="1:25">
      <c r="A600" t="s">
        <v>620</v>
      </c>
      <c r="B600" s="6" t="s">
        <v>1522</v>
      </c>
      <c r="C600" t="s">
        <v>1832</v>
      </c>
      <c r="D600" t="s">
        <v>1871</v>
      </c>
      <c r="E600" s="1">
        <v>19208509000</v>
      </c>
      <c r="F600" s="2">
        <v>143.06</v>
      </c>
      <c r="G600" s="2">
        <v>3.64</v>
      </c>
      <c r="H600" s="3">
        <v>-0.0643</v>
      </c>
      <c r="I600">
        <v>0.2885</v>
      </c>
      <c r="J600" s="4">
        <v>0.042</v>
      </c>
      <c r="K600" s="4">
        <v>-0.132</v>
      </c>
      <c r="L600">
        <v>-0.048</v>
      </c>
      <c r="M600" s="4">
        <v>0.058</v>
      </c>
      <c r="N600">
        <v>-0.0088679506720243</v>
      </c>
      <c r="O600" t="s">
        <v>1967</v>
      </c>
      <c r="P600">
        <f>rounddown($AC$4*$AC$5 / G600,0)</f>
        <v>0</v>
      </c>
      <c r="Q600" s="2">
        <f>P600* F600</f>
        <v>0</v>
      </c>
      <c r="R600" s="4">
        <f>Q600/$AC$4</f>
        <v>0</v>
      </c>
      <c r="S600">
        <v>1.081</v>
      </c>
      <c r="T600">
        <v>-0.0409</v>
      </c>
      <c r="V600">
        <v>599</v>
      </c>
      <c r="W600">
        <v>571</v>
      </c>
      <c r="X600">
        <v>558</v>
      </c>
      <c r="Y600">
        <v>545</v>
      </c>
    </row>
    <row r="601" spans="1:25">
      <c r="A601" t="s">
        <v>621</v>
      </c>
      <c r="B601" s="6" t="s">
        <v>1523</v>
      </c>
      <c r="C601" t="s">
        <v>1831</v>
      </c>
      <c r="D601" t="s">
        <v>1902</v>
      </c>
      <c r="E601" s="1">
        <v>33610197000</v>
      </c>
      <c r="F601" s="2">
        <v>231.31</v>
      </c>
      <c r="G601" s="2">
        <v>5.85</v>
      </c>
      <c r="H601" s="3">
        <v>-0.07140000000000001</v>
      </c>
      <c r="I601">
        <v>0.2954</v>
      </c>
      <c r="J601" s="4">
        <v>0.046</v>
      </c>
      <c r="K601" s="4">
        <v>-0.051</v>
      </c>
      <c r="L601">
        <v>-0.062</v>
      </c>
      <c r="M601" s="4">
        <v>-0.1</v>
      </c>
      <c r="N601">
        <v>0.0046036916395222</v>
      </c>
      <c r="O601" t="s">
        <v>1966</v>
      </c>
      <c r="P601">
        <f>rounddown($AC$4*$AC$5 / G601,0)</f>
        <v>0</v>
      </c>
      <c r="Q601" s="2">
        <f>P601* F601</f>
        <v>0</v>
      </c>
      <c r="R601" s="4">
        <f>Q601/$AC$4</f>
        <v>0</v>
      </c>
      <c r="S601">
        <v>0.928</v>
      </c>
      <c r="T601">
        <v>-0.08450000000000001</v>
      </c>
      <c r="V601">
        <v>600</v>
      </c>
      <c r="W601">
        <v>603</v>
      </c>
      <c r="X601">
        <v>595</v>
      </c>
      <c r="Y601">
        <v>583</v>
      </c>
    </row>
    <row r="602" spans="1:25">
      <c r="A602" t="s">
        <v>622</v>
      </c>
      <c r="B602" s="6" t="s">
        <v>1524</v>
      </c>
      <c r="C602" t="s">
        <v>1826</v>
      </c>
      <c r="D602" t="s">
        <v>1849</v>
      </c>
      <c r="E602" s="1">
        <v>1800498708000</v>
      </c>
      <c r="F602" s="2">
        <v>376.59</v>
      </c>
      <c r="G602" s="2">
        <v>12.95</v>
      </c>
      <c r="H602" s="3">
        <v>-0.07149999999999999</v>
      </c>
      <c r="I602">
        <v>0.2597</v>
      </c>
      <c r="J602" s="4">
        <v>0.07199999999999999</v>
      </c>
      <c r="K602" s="4">
        <v>-0.114</v>
      </c>
      <c r="L602">
        <v>0.105</v>
      </c>
      <c r="M602" s="4">
        <v>0.141</v>
      </c>
      <c r="N602">
        <v>0.1171131084809111</v>
      </c>
      <c r="O602" t="s">
        <v>1968</v>
      </c>
      <c r="P602">
        <f>rounddown($AC$4*$AC$5 / G602,0)</f>
        <v>0</v>
      </c>
      <c r="Q602" s="2">
        <f>P602* F602</f>
        <v>0</v>
      </c>
      <c r="R602" s="4">
        <f>Q602/$AC$4</f>
        <v>0</v>
      </c>
      <c r="S602">
        <v>1.253</v>
      </c>
      <c r="T602">
        <v>-0.0139</v>
      </c>
      <c r="V602">
        <v>601</v>
      </c>
      <c r="W602">
        <v>736</v>
      </c>
      <c r="X602">
        <v>760</v>
      </c>
      <c r="Y602">
        <v>750</v>
      </c>
    </row>
    <row r="603" spans="1:25">
      <c r="A603" t="s">
        <v>623</v>
      </c>
      <c r="B603" s="6" t="s">
        <v>1525</v>
      </c>
      <c r="C603" t="s">
        <v>1833</v>
      </c>
      <c r="D603" t="s">
        <v>1856</v>
      </c>
      <c r="E603" s="1">
        <v>45737595000</v>
      </c>
      <c r="F603" s="2">
        <v>35.01</v>
      </c>
      <c r="G603" s="2">
        <v>1.19</v>
      </c>
      <c r="H603" s="3">
        <v>-0.07240000000000001</v>
      </c>
      <c r="I603">
        <v>0.2461</v>
      </c>
      <c r="J603" s="4">
        <v>0.048</v>
      </c>
      <c r="K603" s="4">
        <v>-0.051</v>
      </c>
      <c r="L603">
        <v>-0.029</v>
      </c>
      <c r="M603" s="4">
        <v>-0.11</v>
      </c>
      <c r="N603">
        <v>0.036412078152753</v>
      </c>
      <c r="O603" t="s">
        <v>1969</v>
      </c>
      <c r="P603">
        <f>rounddown($AC$4*$AC$5 / G603,0)</f>
        <v>0</v>
      </c>
      <c r="Q603" s="2">
        <f>P603* F603</f>
        <v>0</v>
      </c>
      <c r="R603" s="4">
        <f>Q603/$AC$4</f>
        <v>0</v>
      </c>
      <c r="S603">
        <v>1.064</v>
      </c>
      <c r="T603">
        <v>0.0244</v>
      </c>
      <c r="V603">
        <v>602</v>
      </c>
      <c r="W603">
        <v>568</v>
      </c>
      <c r="X603">
        <v>527</v>
      </c>
      <c r="Y603">
        <v>471</v>
      </c>
    </row>
    <row r="604" spans="1:25">
      <c r="A604" t="s">
        <v>624</v>
      </c>
      <c r="B604" s="6" t="s">
        <v>1526</v>
      </c>
      <c r="C604" t="s">
        <v>1832</v>
      </c>
      <c r="D604" t="s">
        <v>1924</v>
      </c>
      <c r="E604" s="1">
        <v>49108947000</v>
      </c>
      <c r="F604" s="2">
        <v>775.64</v>
      </c>
      <c r="G604" s="2">
        <v>25.59</v>
      </c>
      <c r="H604" s="3">
        <v>-0.0725</v>
      </c>
      <c r="I604">
        <v>0.2347</v>
      </c>
      <c r="J604" s="4">
        <v>0.07000000000000001</v>
      </c>
      <c r="K604" s="4">
        <v>-0.129</v>
      </c>
      <c r="L604">
        <v>-0.056</v>
      </c>
      <c r="M604" s="4">
        <v>-0.096</v>
      </c>
      <c r="N604">
        <v>0.0214391066160977</v>
      </c>
      <c r="O604" t="s">
        <v>1975</v>
      </c>
      <c r="P604">
        <f>rounddown($AC$4*$AC$5 / G604,0)</f>
        <v>0</v>
      </c>
      <c r="Q604" s="2">
        <f>P604* F604</f>
        <v>0</v>
      </c>
      <c r="R604" s="4">
        <f>Q604/$AC$4</f>
        <v>0</v>
      </c>
      <c r="S604">
        <v>1.681</v>
      </c>
      <c r="T604">
        <v>-0.0515</v>
      </c>
      <c r="V604">
        <v>603</v>
      </c>
      <c r="W604">
        <v>587</v>
      </c>
      <c r="X604">
        <v>578</v>
      </c>
      <c r="Y604">
        <v>581</v>
      </c>
    </row>
    <row r="605" spans="1:25">
      <c r="A605" t="s">
        <v>625</v>
      </c>
      <c r="B605" s="6" t="s">
        <v>1527</v>
      </c>
      <c r="C605" t="s">
        <v>1833</v>
      </c>
      <c r="D605" t="s">
        <v>1926</v>
      </c>
      <c r="E605" s="1">
        <v>2579837485000</v>
      </c>
      <c r="F605" s="2">
        <v>246.38</v>
      </c>
      <c r="G605" s="2">
        <v>6.43</v>
      </c>
      <c r="H605" s="3">
        <v>-0.0733</v>
      </c>
      <c r="I605">
        <v>0.2706</v>
      </c>
      <c r="J605" s="4">
        <v>0.056</v>
      </c>
      <c r="K605" s="4">
        <v>-0.056</v>
      </c>
      <c r="L605">
        <v>0.105</v>
      </c>
      <c r="M605" s="4">
        <v>0.094</v>
      </c>
      <c r="N605">
        <v>0.1191968747160898</v>
      </c>
      <c r="O605" t="s">
        <v>1973</v>
      </c>
      <c r="P605">
        <f>rounddown($AC$4*$AC$5 / G605,0)</f>
        <v>0</v>
      </c>
      <c r="Q605" s="2">
        <f>P605* F605</f>
        <v>0</v>
      </c>
      <c r="R605" s="4">
        <f>Q605/$AC$4</f>
        <v>0</v>
      </c>
      <c r="S605">
        <v>1.383</v>
      </c>
      <c r="T605">
        <v>0.0526</v>
      </c>
      <c r="V605">
        <v>604</v>
      </c>
      <c r="W605">
        <v>689</v>
      </c>
      <c r="X605">
        <v>695</v>
      </c>
      <c r="Y605">
        <v>718</v>
      </c>
    </row>
    <row r="606" spans="1:25">
      <c r="A606" t="s">
        <v>626</v>
      </c>
      <c r="B606" s="6" t="s">
        <v>1528</v>
      </c>
      <c r="C606" t="s">
        <v>1833</v>
      </c>
      <c r="D606" t="s">
        <v>1955</v>
      </c>
      <c r="E606" s="1">
        <v>71671734000</v>
      </c>
      <c r="F606" s="2">
        <v>78.95999999999999</v>
      </c>
      <c r="G606" s="2">
        <v>2.28</v>
      </c>
      <c r="H606" s="3">
        <v>-0.0737</v>
      </c>
      <c r="I606">
        <v>0.3201</v>
      </c>
      <c r="J606" s="4">
        <v>0.08699999999999999</v>
      </c>
      <c r="K606" s="4">
        <v>-0.042</v>
      </c>
      <c r="L606">
        <v>0.008</v>
      </c>
      <c r="M606" s="4">
        <v>0.156</v>
      </c>
      <c r="N606">
        <v>0.0434782608695651</v>
      </c>
      <c r="O606" t="s">
        <v>1972</v>
      </c>
      <c r="P606">
        <f>rounddown($AC$4*$AC$5 / G606,0)</f>
        <v>0</v>
      </c>
      <c r="Q606" s="2">
        <f>P606* F606</f>
        <v>0</v>
      </c>
      <c r="R606" s="4">
        <f>Q606/$AC$4</f>
        <v>0</v>
      </c>
      <c r="S606">
        <v>1.345</v>
      </c>
      <c r="T606">
        <v>0.0541</v>
      </c>
      <c r="V606">
        <v>605</v>
      </c>
      <c r="W606">
        <v>558</v>
      </c>
      <c r="X606">
        <v>492</v>
      </c>
      <c r="Y606">
        <v>489</v>
      </c>
    </row>
    <row r="607" spans="1:25">
      <c r="A607" t="s">
        <v>627</v>
      </c>
      <c r="B607" s="6" t="s">
        <v>1529</v>
      </c>
      <c r="C607" t="s">
        <v>1835</v>
      </c>
      <c r="D607" t="s">
        <v>1954</v>
      </c>
      <c r="E607" s="1">
        <v>1605078876000</v>
      </c>
      <c r="F607" s="2">
        <v>649.49</v>
      </c>
      <c r="G607" s="2">
        <v>20.42</v>
      </c>
      <c r="H607" s="3">
        <v>-0.0751</v>
      </c>
      <c r="I607">
        <v>0.2944</v>
      </c>
      <c r="J607" s="4">
        <v>0.104</v>
      </c>
      <c r="K607" s="4">
        <v>-0.08</v>
      </c>
      <c r="L607">
        <v>0.017</v>
      </c>
      <c r="M607" s="4">
        <v>-0.046</v>
      </c>
      <c r="N607">
        <v>0.0689433838051349</v>
      </c>
      <c r="O607" t="s">
        <v>1969</v>
      </c>
      <c r="P607">
        <f>rounddown($AC$4*$AC$5 / G607,0)</f>
        <v>0</v>
      </c>
      <c r="Q607" s="2">
        <f>P607* F607</f>
        <v>0</v>
      </c>
      <c r="R607" s="4">
        <f>Q607/$AC$4</f>
        <v>0</v>
      </c>
      <c r="S607">
        <v>1.309</v>
      </c>
      <c r="T607">
        <v>0.0098</v>
      </c>
      <c r="V607">
        <v>606</v>
      </c>
      <c r="W607">
        <v>625</v>
      </c>
      <c r="X607">
        <v>583</v>
      </c>
      <c r="Y607">
        <v>526</v>
      </c>
    </row>
    <row r="608" spans="1:25">
      <c r="A608" t="s">
        <v>628</v>
      </c>
      <c r="B608" s="6" t="s">
        <v>1530</v>
      </c>
      <c r="C608" t="s">
        <v>1826</v>
      </c>
      <c r="D608" t="s">
        <v>1956</v>
      </c>
      <c r="E608" s="1">
        <v>3809702576000</v>
      </c>
      <c r="F608" s="2">
        <v>261.02</v>
      </c>
      <c r="G608" s="2">
        <v>5.59</v>
      </c>
      <c r="H608" s="3">
        <v>-0.076</v>
      </c>
      <c r="I608">
        <v>0.3871</v>
      </c>
      <c r="J608" s="4">
        <v>0.041</v>
      </c>
      <c r="K608" s="4">
        <v>-0.05</v>
      </c>
      <c r="L608">
        <v>-0.013</v>
      </c>
      <c r="M608" s="4">
        <v>0.04</v>
      </c>
      <c r="N608">
        <v>0.0162747235633078</v>
      </c>
      <c r="O608" t="s">
        <v>1966</v>
      </c>
      <c r="P608">
        <f>rounddown($AC$4*$AC$5 / G608,0)</f>
        <v>0</v>
      </c>
      <c r="Q608" s="2">
        <f>P608* F608</f>
        <v>0</v>
      </c>
      <c r="R608" s="4">
        <f>Q608/$AC$4</f>
        <v>0</v>
      </c>
      <c r="S608">
        <v>1.109</v>
      </c>
      <c r="T608">
        <v>-0.0872</v>
      </c>
      <c r="V608">
        <v>607</v>
      </c>
      <c r="W608">
        <v>652</v>
      </c>
      <c r="X608">
        <v>684</v>
      </c>
      <c r="Y608">
        <v>693</v>
      </c>
    </row>
    <row r="609" spans="1:25">
      <c r="A609" t="s">
        <v>629</v>
      </c>
      <c r="B609" s="6" t="s">
        <v>1531</v>
      </c>
      <c r="C609" t="s">
        <v>1832</v>
      </c>
      <c r="D609" t="s">
        <v>1857</v>
      </c>
      <c r="E609" s="1">
        <v>31867062000</v>
      </c>
      <c r="F609" s="2">
        <v>81.84999999999999</v>
      </c>
      <c r="G609" s="2">
        <v>1.92</v>
      </c>
      <c r="H609" s="3">
        <v>-0.0774</v>
      </c>
      <c r="I609">
        <v>0.3077</v>
      </c>
      <c r="J609" s="4">
        <v>0.037</v>
      </c>
      <c r="K609" s="4">
        <v>-0.067</v>
      </c>
      <c r="L609">
        <v>-0.055</v>
      </c>
      <c r="M609" s="4">
        <v>-0.073</v>
      </c>
      <c r="N609">
        <v>0.015382706860191</v>
      </c>
      <c r="O609" t="s">
        <v>1975</v>
      </c>
      <c r="P609">
        <f>rounddown($AC$4*$AC$5 / G609,0)</f>
        <v>0</v>
      </c>
      <c r="Q609" s="2">
        <f>P609* F609</f>
        <v>0</v>
      </c>
      <c r="R609" s="4">
        <f>Q609/$AC$4</f>
        <v>0</v>
      </c>
      <c r="S609">
        <v>1.045</v>
      </c>
      <c r="T609">
        <v>-0.061</v>
      </c>
      <c r="V609">
        <v>608</v>
      </c>
      <c r="W609">
        <v>604</v>
      </c>
      <c r="X609">
        <v>591</v>
      </c>
      <c r="Y609">
        <v>585</v>
      </c>
    </row>
    <row r="610" spans="1:25">
      <c r="A610" t="s">
        <v>630</v>
      </c>
      <c r="B610" s="6" t="s">
        <v>1532</v>
      </c>
      <c r="C610" t="s">
        <v>1834</v>
      </c>
      <c r="D610" t="s">
        <v>1925</v>
      </c>
      <c r="E610" s="1">
        <v>15819663000</v>
      </c>
      <c r="F610" s="2">
        <v>26.12</v>
      </c>
      <c r="G610" s="2">
        <v>0.51</v>
      </c>
      <c r="H610" s="3">
        <v>-0.0781</v>
      </c>
      <c r="I610">
        <v>0.4277</v>
      </c>
      <c r="J610" s="4">
        <v>0.036</v>
      </c>
      <c r="K610" s="4">
        <v>-0.06</v>
      </c>
      <c r="L610">
        <v>-0.002</v>
      </c>
      <c r="M610" s="4">
        <v>-0.056</v>
      </c>
      <c r="N610">
        <v>0.0263261296660117</v>
      </c>
      <c r="O610" t="s">
        <v>1969</v>
      </c>
      <c r="P610">
        <f>rounddown($AC$4*$AC$5 / G610,0)</f>
        <v>0</v>
      </c>
      <c r="Q610" s="2">
        <f>P610* F610</f>
        <v>0</v>
      </c>
      <c r="R610" s="4">
        <f>Q610/$AC$4</f>
        <v>0</v>
      </c>
      <c r="S610">
        <v>0.8159999999999999</v>
      </c>
      <c r="T610">
        <v>-0.0406</v>
      </c>
      <c r="V610">
        <v>609</v>
      </c>
      <c r="W610">
        <v>654</v>
      </c>
      <c r="X610">
        <v>697</v>
      </c>
      <c r="Y610">
        <v>728</v>
      </c>
    </row>
    <row r="611" spans="1:25">
      <c r="A611" t="s">
        <v>631</v>
      </c>
      <c r="B611" s="6" t="s">
        <v>1533</v>
      </c>
      <c r="C611" t="s">
        <v>1829</v>
      </c>
      <c r="D611" t="s">
        <v>1840</v>
      </c>
      <c r="E611" s="1">
        <v>2587863000</v>
      </c>
      <c r="F611" s="2">
        <v>56.31</v>
      </c>
      <c r="G611" s="2">
        <v>1.88</v>
      </c>
      <c r="H611" s="3">
        <v>-0.0786</v>
      </c>
      <c r="I611">
        <v>0.2657</v>
      </c>
      <c r="J611" s="4">
        <v>0.064</v>
      </c>
      <c r="K611" s="4">
        <v>-0.044</v>
      </c>
      <c r="L611">
        <v>-0.026</v>
      </c>
      <c r="M611" s="4">
        <v>0.039</v>
      </c>
      <c r="N611">
        <v>0.0245633187772926</v>
      </c>
      <c r="O611" t="s">
        <v>1969</v>
      </c>
      <c r="P611">
        <f>rounddown($AC$4*$AC$5 / G611,0)</f>
        <v>0</v>
      </c>
      <c r="Q611" s="2">
        <f>P611* F611</f>
        <v>0</v>
      </c>
      <c r="R611" s="4">
        <f>Q611/$AC$4</f>
        <v>0</v>
      </c>
      <c r="S611">
        <v>0.442</v>
      </c>
      <c r="T611">
        <v>-0.0344</v>
      </c>
      <c r="V611">
        <v>610</v>
      </c>
      <c r="W611">
        <v>573</v>
      </c>
      <c r="X611">
        <v>532</v>
      </c>
      <c r="Y611">
        <v>504</v>
      </c>
    </row>
    <row r="612" spans="1:25">
      <c r="A612" t="s">
        <v>632</v>
      </c>
      <c r="B612" s="6" t="s">
        <v>1534</v>
      </c>
      <c r="C612" t="s">
        <v>1835</v>
      </c>
      <c r="D612" t="s">
        <v>1905</v>
      </c>
      <c r="E612" s="1">
        <v>15833032000</v>
      </c>
      <c r="F612" s="2">
        <v>29.13</v>
      </c>
      <c r="G612" s="2">
        <v>0.67</v>
      </c>
      <c r="H612" s="3">
        <v>-0.07920000000000001</v>
      </c>
      <c r="I612">
        <v>0.3077</v>
      </c>
      <c r="J612" s="4">
        <v>0.035</v>
      </c>
      <c r="K612" s="4">
        <v>-0.066</v>
      </c>
      <c r="L612">
        <v>0.022</v>
      </c>
      <c r="M612" s="4">
        <v>-0.043</v>
      </c>
      <c r="N612">
        <v>0.0377627360171</v>
      </c>
      <c r="O612" t="s">
        <v>1987</v>
      </c>
      <c r="P612">
        <f>rounddown($AC$4*$AC$5 / G612,0)</f>
        <v>0</v>
      </c>
      <c r="Q612" s="2">
        <f>P612* F612</f>
        <v>0</v>
      </c>
      <c r="R612" s="4">
        <f>Q612/$AC$4</f>
        <v>0</v>
      </c>
      <c r="S612">
        <v>0.924</v>
      </c>
      <c r="T612">
        <v>0.0005</v>
      </c>
      <c r="V612">
        <v>611</v>
      </c>
      <c r="W612">
        <v>645</v>
      </c>
      <c r="X612">
        <v>677</v>
      </c>
      <c r="Y612">
        <v>716</v>
      </c>
    </row>
    <row r="613" spans="1:25">
      <c r="A613" t="s">
        <v>633</v>
      </c>
      <c r="B613" s="6" t="s">
        <v>1535</v>
      </c>
      <c r="C613" t="s">
        <v>1836</v>
      </c>
      <c r="D613" t="s">
        <v>1917</v>
      </c>
      <c r="E613" s="1">
        <v>11138039000</v>
      </c>
      <c r="F613" s="2">
        <v>221.42</v>
      </c>
      <c r="G613" s="2">
        <v>4.84</v>
      </c>
      <c r="H613" s="3">
        <v>-0.08019999999999999</v>
      </c>
      <c r="I613">
        <v>0.377</v>
      </c>
      <c r="J613" s="4">
        <v>0.024</v>
      </c>
      <c r="K613" s="4">
        <v>-0.08599999999999999</v>
      </c>
      <c r="L613">
        <v>-0.027</v>
      </c>
      <c r="M613" s="4">
        <v>0.023</v>
      </c>
      <c r="N613">
        <v>0.0075536949399344</v>
      </c>
      <c r="O613" t="s">
        <v>1967</v>
      </c>
      <c r="P613">
        <f>rounddown($AC$4*$AC$5 / G613,0)</f>
        <v>0</v>
      </c>
      <c r="Q613" s="2">
        <f>P613* F613</f>
        <v>0</v>
      </c>
      <c r="R613" s="4">
        <f>Q613/$AC$4</f>
        <v>0</v>
      </c>
      <c r="S613">
        <v>0.5600000000000001</v>
      </c>
      <c r="T613">
        <v>-0.0074</v>
      </c>
      <c r="V613">
        <v>612</v>
      </c>
      <c r="W613">
        <v>606</v>
      </c>
      <c r="X613">
        <v>606</v>
      </c>
      <c r="Y613">
        <v>607</v>
      </c>
    </row>
    <row r="614" spans="1:25">
      <c r="A614" t="s">
        <v>634</v>
      </c>
      <c r="B614" s="6" t="s">
        <v>1536</v>
      </c>
      <c r="C614" t="s">
        <v>1836</v>
      </c>
      <c r="D614" t="s">
        <v>1917</v>
      </c>
      <c r="E614" s="1">
        <v>5402037000</v>
      </c>
      <c r="F614" s="2">
        <v>58.19</v>
      </c>
      <c r="G614" s="2">
        <v>1.34</v>
      </c>
      <c r="H614" s="3">
        <v>-0.0814</v>
      </c>
      <c r="I614">
        <v>0.3747</v>
      </c>
      <c r="J614" s="4">
        <v>0.029</v>
      </c>
      <c r="K614" s="4">
        <v>-0.036</v>
      </c>
      <c r="L614">
        <v>-0.043</v>
      </c>
      <c r="M614" s="4">
        <v>-0.062</v>
      </c>
      <c r="N614">
        <v>-0.0054691505725517</v>
      </c>
      <c r="O614" t="s">
        <v>1975</v>
      </c>
      <c r="P614">
        <f>rounddown($AC$4*$AC$5 / G614,0)</f>
        <v>0</v>
      </c>
      <c r="Q614" s="2">
        <f>P614* F614</f>
        <v>0</v>
      </c>
      <c r="R614" s="4">
        <f>Q614/$AC$4</f>
        <v>0</v>
      </c>
      <c r="S614">
        <v>0.484</v>
      </c>
      <c r="T614">
        <v>-0.0756</v>
      </c>
      <c r="V614">
        <v>613</v>
      </c>
      <c r="W614">
        <v>623</v>
      </c>
      <c r="X614">
        <v>630</v>
      </c>
      <c r="Y614">
        <v>620</v>
      </c>
    </row>
    <row r="615" spans="1:25">
      <c r="A615" t="s">
        <v>635</v>
      </c>
      <c r="B615" s="6" t="s">
        <v>1537</v>
      </c>
      <c r="C615" t="s">
        <v>1831</v>
      </c>
      <c r="D615" t="s">
        <v>1902</v>
      </c>
      <c r="E615" s="1">
        <v>9101531000</v>
      </c>
      <c r="F615" s="2">
        <v>17.91</v>
      </c>
      <c r="G615" s="2">
        <v>0.74</v>
      </c>
      <c r="H615" s="3">
        <v>-0.0814</v>
      </c>
      <c r="I615">
        <v>0.2471</v>
      </c>
      <c r="J615" s="4">
        <v>0.063</v>
      </c>
      <c r="K615" s="4">
        <v>-0.16</v>
      </c>
      <c r="L615">
        <v>-0.055</v>
      </c>
      <c r="M615" s="4">
        <v>-0.165</v>
      </c>
      <c r="N615">
        <v>0.0358588779641411</v>
      </c>
      <c r="O615" t="s">
        <v>1966</v>
      </c>
      <c r="P615">
        <f>rounddown($AC$4*$AC$5 / G615,0)</f>
        <v>0</v>
      </c>
      <c r="Q615" s="2">
        <f>P615* F615</f>
        <v>0</v>
      </c>
      <c r="R615" s="4">
        <f>Q615/$AC$4</f>
        <v>0</v>
      </c>
      <c r="S615">
        <v>0.617</v>
      </c>
      <c r="T615">
        <v>-0.0583</v>
      </c>
      <c r="V615">
        <v>614</v>
      </c>
      <c r="W615">
        <v>596</v>
      </c>
      <c r="X615">
        <v>574</v>
      </c>
      <c r="Y615">
        <v>565</v>
      </c>
    </row>
    <row r="616" spans="1:25">
      <c r="A616" t="s">
        <v>636</v>
      </c>
      <c r="B616" s="6" t="s">
        <v>1538</v>
      </c>
      <c r="C616" t="s">
        <v>1831</v>
      </c>
      <c r="D616" t="s">
        <v>1855</v>
      </c>
      <c r="E616" s="1">
        <v>19412183000</v>
      </c>
      <c r="F616" s="2">
        <v>128.51</v>
      </c>
      <c r="G616" s="2">
        <v>5.21</v>
      </c>
      <c r="H616" s="3">
        <v>-0.08409999999999999</v>
      </c>
      <c r="I616">
        <v>0.2636</v>
      </c>
      <c r="J616" s="4">
        <v>0.055</v>
      </c>
      <c r="K616" s="4">
        <v>-0.104</v>
      </c>
      <c r="L616">
        <v>-0.016</v>
      </c>
      <c r="M616" s="4">
        <v>0.108</v>
      </c>
      <c r="N616">
        <v>0.0277511196417146</v>
      </c>
      <c r="O616" t="s">
        <v>1987</v>
      </c>
      <c r="P616">
        <f>rounddown($AC$4*$AC$5 / G616,0)</f>
        <v>0</v>
      </c>
      <c r="Q616" s="2">
        <f>P616* F616</f>
        <v>0</v>
      </c>
      <c r="R616" s="4">
        <f>Q616/$AC$4</f>
        <v>0</v>
      </c>
      <c r="S616">
        <v>1.493</v>
      </c>
      <c r="T616">
        <v>-0.0029</v>
      </c>
      <c r="V616">
        <v>615</v>
      </c>
      <c r="W616">
        <v>612</v>
      </c>
      <c r="X616">
        <v>610</v>
      </c>
      <c r="Y616">
        <v>601</v>
      </c>
    </row>
    <row r="617" spans="1:25">
      <c r="A617" t="s">
        <v>637</v>
      </c>
      <c r="B617" s="6" t="s">
        <v>1539</v>
      </c>
      <c r="C617" t="s">
        <v>1832</v>
      </c>
      <c r="D617" t="s">
        <v>1860</v>
      </c>
      <c r="E617" s="1">
        <v>6233659000</v>
      </c>
      <c r="F617" s="2">
        <v>102.295</v>
      </c>
      <c r="G617" s="2">
        <v>4.24</v>
      </c>
      <c r="H617" s="3">
        <v>-0.0844</v>
      </c>
      <c r="I617">
        <v>0.2262</v>
      </c>
      <c r="J617" s="4">
        <v>0.08799999999999999</v>
      </c>
      <c r="K617" s="4">
        <v>-0.055</v>
      </c>
      <c r="L617">
        <v>-0.095</v>
      </c>
      <c r="M617" s="4">
        <v>-0.114</v>
      </c>
      <c r="N617">
        <v>0.013223058637084</v>
      </c>
      <c r="O617" t="s">
        <v>1973</v>
      </c>
      <c r="P617">
        <f>rounddown($AC$4*$AC$5 / G617,0)</f>
        <v>0</v>
      </c>
      <c r="Q617" s="2">
        <f>P617* F617</f>
        <v>0</v>
      </c>
      <c r="R617" s="4">
        <f>Q617/$AC$4</f>
        <v>0</v>
      </c>
      <c r="S617">
        <v>1.31</v>
      </c>
      <c r="T617">
        <v>-0.09719999999999999</v>
      </c>
      <c r="V617">
        <v>616</v>
      </c>
      <c r="W617">
        <v>589</v>
      </c>
      <c r="X617">
        <v>572</v>
      </c>
      <c r="Y617">
        <v>541</v>
      </c>
    </row>
    <row r="618" spans="1:25">
      <c r="A618" t="s">
        <v>638</v>
      </c>
      <c r="B618" s="6" t="s">
        <v>1540</v>
      </c>
      <c r="C618" t="s">
        <v>1836</v>
      </c>
      <c r="D618" t="s">
        <v>1957</v>
      </c>
      <c r="E618" s="1">
        <v>81405493000</v>
      </c>
      <c r="F618" s="2">
        <v>172.94</v>
      </c>
      <c r="G618" s="2">
        <v>4.27</v>
      </c>
      <c r="H618" s="3">
        <v>-0.0849</v>
      </c>
      <c r="I618">
        <v>0.4622</v>
      </c>
      <c r="J618" s="4">
        <v>0.06</v>
      </c>
      <c r="K618" s="4">
        <v>-0.075</v>
      </c>
      <c r="L618">
        <v>-0.034</v>
      </c>
      <c r="M618" s="4">
        <v>-0.082</v>
      </c>
      <c r="N618">
        <v>-0.0014435013568913</v>
      </c>
      <c r="O618" t="s">
        <v>1992</v>
      </c>
      <c r="P618">
        <f>rounddown($AC$4*$AC$5 / G618,0)</f>
        <v>0</v>
      </c>
      <c r="Q618" s="2">
        <f>P618* F618</f>
        <v>0</v>
      </c>
      <c r="R618" s="4">
        <f>Q618/$AC$4</f>
        <v>0</v>
      </c>
      <c r="S618">
        <v>0.749</v>
      </c>
      <c r="T618">
        <v>-0.0569</v>
      </c>
      <c r="V618">
        <v>617</v>
      </c>
      <c r="W618">
        <v>620</v>
      </c>
      <c r="X618">
        <v>617</v>
      </c>
      <c r="Y618">
        <v>622</v>
      </c>
    </row>
    <row r="619" spans="1:25">
      <c r="A619" t="s">
        <v>639</v>
      </c>
      <c r="B619" s="6" t="s">
        <v>1541</v>
      </c>
      <c r="C619" t="s">
        <v>1832</v>
      </c>
      <c r="D619" t="s">
        <v>1857</v>
      </c>
      <c r="E619" s="1">
        <v>45848003000</v>
      </c>
      <c r="F619" s="2">
        <v>408.1</v>
      </c>
      <c r="G619" s="2">
        <v>11.84</v>
      </c>
      <c r="H619" s="3">
        <v>-0.0861</v>
      </c>
      <c r="I619">
        <v>0.3306</v>
      </c>
      <c r="J619" s="4">
        <v>0.056</v>
      </c>
      <c r="K619" s="4">
        <v>-0.061</v>
      </c>
      <c r="L619">
        <v>0.039</v>
      </c>
      <c r="M619" s="4">
        <v>0.103</v>
      </c>
      <c r="N619">
        <v>0.0762130801687763</v>
      </c>
      <c r="O619" t="s">
        <v>1974</v>
      </c>
      <c r="P619">
        <f>rounddown($AC$4*$AC$5 / G619,0)</f>
        <v>0</v>
      </c>
      <c r="Q619" s="2">
        <f>P619* F619</f>
        <v>0</v>
      </c>
      <c r="R619" s="4">
        <f>Q619/$AC$4</f>
        <v>0</v>
      </c>
      <c r="S619">
        <v>1.541</v>
      </c>
      <c r="T619">
        <v>0.0155</v>
      </c>
      <c r="V619">
        <v>618</v>
      </c>
      <c r="W619">
        <v>641</v>
      </c>
      <c r="X619">
        <v>623</v>
      </c>
      <c r="Y619">
        <v>594</v>
      </c>
    </row>
    <row r="620" spans="1:25">
      <c r="A620" t="s">
        <v>640</v>
      </c>
      <c r="B620" s="6" t="s">
        <v>1542</v>
      </c>
      <c r="C620" t="s">
        <v>1833</v>
      </c>
      <c r="D620" t="s">
        <v>1919</v>
      </c>
      <c r="E620" s="1">
        <v>15039269000</v>
      </c>
      <c r="F620" s="2">
        <v>161.09</v>
      </c>
      <c r="G620" s="2">
        <v>6.12</v>
      </c>
      <c r="H620" s="3">
        <v>-0.0881</v>
      </c>
      <c r="I620">
        <v>0.3305</v>
      </c>
      <c r="J620" s="4">
        <v>0.059</v>
      </c>
      <c r="K620" s="4">
        <v>-0.07099999999999999</v>
      </c>
      <c r="L620">
        <v>0.017</v>
      </c>
      <c r="M620" s="4">
        <v>0.065</v>
      </c>
      <c r="N620">
        <v>0.0681652410317619</v>
      </c>
      <c r="O620" t="s">
        <v>1966</v>
      </c>
      <c r="P620">
        <f>rounddown($AC$4*$AC$5 / G620,0)</f>
        <v>0</v>
      </c>
      <c r="Q620" s="2">
        <f>P620* F620</f>
        <v>0</v>
      </c>
      <c r="R620" s="4">
        <f>Q620/$AC$4</f>
        <v>0</v>
      </c>
      <c r="S620">
        <v>1.281</v>
      </c>
      <c r="T620">
        <v>-0.0075</v>
      </c>
      <c r="V620">
        <v>619</v>
      </c>
      <c r="W620">
        <v>650</v>
      </c>
      <c r="X620">
        <v>635</v>
      </c>
      <c r="Y620">
        <v>604</v>
      </c>
    </row>
    <row r="621" spans="1:25">
      <c r="A621" t="s">
        <v>641</v>
      </c>
      <c r="B621" s="6" t="s">
        <v>1543</v>
      </c>
      <c r="C621" t="s">
        <v>1836</v>
      </c>
      <c r="D621" t="s">
        <v>1935</v>
      </c>
      <c r="E621" s="1">
        <v>287624987000</v>
      </c>
      <c r="F621" s="2">
        <v>183.37</v>
      </c>
      <c r="G621" s="2">
        <v>5.39</v>
      </c>
      <c r="H621" s="3">
        <v>-0.0882</v>
      </c>
      <c r="I621">
        <v>0.3481</v>
      </c>
      <c r="J621" s="4">
        <v>0.058</v>
      </c>
      <c r="K621" s="4">
        <v>-0.062</v>
      </c>
      <c r="L621">
        <v>0.061</v>
      </c>
      <c r="M621" s="4">
        <v>0.135</v>
      </c>
      <c r="N621">
        <v>0.078520174097165</v>
      </c>
      <c r="O621" t="s">
        <v>1986</v>
      </c>
      <c r="P621">
        <f>rounddown($AC$4*$AC$5 / G621,0)</f>
        <v>0</v>
      </c>
      <c r="Q621" s="2">
        <f>P621* F621</f>
        <v>0</v>
      </c>
      <c r="R621" s="4">
        <f>Q621/$AC$4</f>
        <v>0</v>
      </c>
      <c r="S621">
        <v>1.182</v>
      </c>
      <c r="T621">
        <v>0.0537</v>
      </c>
      <c r="V621">
        <v>620</v>
      </c>
      <c r="W621">
        <v>633</v>
      </c>
      <c r="X621">
        <v>614</v>
      </c>
      <c r="Y621">
        <v>596</v>
      </c>
    </row>
    <row r="622" spans="1:25">
      <c r="A622" t="s">
        <v>642</v>
      </c>
      <c r="B622" s="6" t="s">
        <v>1544</v>
      </c>
      <c r="C622" t="s">
        <v>1833</v>
      </c>
      <c r="D622" t="s">
        <v>1938</v>
      </c>
      <c r="E622" s="1">
        <v>4657264000</v>
      </c>
      <c r="F622" s="2">
        <v>129.3</v>
      </c>
      <c r="G622" s="2">
        <v>4.88</v>
      </c>
      <c r="H622" s="3">
        <v>-0.0882</v>
      </c>
      <c r="I622">
        <v>0.3748</v>
      </c>
      <c r="J622" s="4">
        <v>0.093</v>
      </c>
      <c r="K622" s="4">
        <v>-0.057</v>
      </c>
      <c r="L622">
        <v>-0.045</v>
      </c>
      <c r="M622" s="4">
        <v>-0.08400000000000001</v>
      </c>
      <c r="N622">
        <v>-0.0063018751921303</v>
      </c>
      <c r="O622" t="s">
        <v>1968</v>
      </c>
      <c r="P622">
        <f>rounddown($AC$4*$AC$5 / G622,0)</f>
        <v>0</v>
      </c>
      <c r="Q622" s="2">
        <f>P622* F622</f>
        <v>0</v>
      </c>
      <c r="R622" s="4">
        <f>Q622/$AC$4</f>
        <v>0</v>
      </c>
      <c r="S622">
        <v>0.8</v>
      </c>
      <c r="T622">
        <v>-0.0589</v>
      </c>
      <c r="V622">
        <v>621</v>
      </c>
      <c r="W622">
        <v>608</v>
      </c>
      <c r="X622">
        <v>608</v>
      </c>
      <c r="Y622">
        <v>625</v>
      </c>
    </row>
    <row r="623" spans="1:25">
      <c r="A623" t="s">
        <v>643</v>
      </c>
      <c r="B623" s="6" t="s">
        <v>1545</v>
      </c>
      <c r="C623" t="s">
        <v>1832</v>
      </c>
      <c r="D623" t="s">
        <v>1906</v>
      </c>
      <c r="E623" s="1">
        <v>5881431000</v>
      </c>
      <c r="F623" s="2">
        <v>62.38</v>
      </c>
      <c r="G623" s="2">
        <v>1.49</v>
      </c>
      <c r="H623" s="3">
        <v>-0.0886</v>
      </c>
      <c r="I623">
        <v>0.4144</v>
      </c>
      <c r="J623" s="4">
        <v>0.056</v>
      </c>
      <c r="K623" s="4">
        <v>-0.053</v>
      </c>
      <c r="L623">
        <v>-0.023</v>
      </c>
      <c r="M623" s="4">
        <v>-0.073</v>
      </c>
      <c r="N623">
        <v>0.0187816429854648</v>
      </c>
      <c r="O623" t="s">
        <v>1966</v>
      </c>
      <c r="P623">
        <f>rounddown($AC$4*$AC$5 / G623,0)</f>
        <v>0</v>
      </c>
      <c r="Q623" s="2">
        <f>P623* F623</f>
        <v>0</v>
      </c>
      <c r="R623" s="4">
        <f>Q623/$AC$4</f>
        <v>0</v>
      </c>
      <c r="S623">
        <v>0.862</v>
      </c>
      <c r="T623">
        <v>-0.0609</v>
      </c>
      <c r="V623">
        <v>622</v>
      </c>
      <c r="W623">
        <v>637</v>
      </c>
      <c r="X623">
        <v>664</v>
      </c>
      <c r="Y623">
        <v>661</v>
      </c>
    </row>
    <row r="624" spans="1:25">
      <c r="A624" t="s">
        <v>644</v>
      </c>
      <c r="B624" s="6" t="s">
        <v>1546</v>
      </c>
      <c r="C624" t="s">
        <v>1834</v>
      </c>
      <c r="D624" t="s">
        <v>1925</v>
      </c>
      <c r="E624" s="1">
        <v>23751154000</v>
      </c>
      <c r="F624" s="2">
        <v>170.51</v>
      </c>
      <c r="G624" s="2">
        <v>3.2</v>
      </c>
      <c r="H624" s="3">
        <v>-0.0891</v>
      </c>
      <c r="I624">
        <v>0.4654</v>
      </c>
      <c r="J624" s="4">
        <v>0.026</v>
      </c>
      <c r="K624" s="4">
        <v>-0.046</v>
      </c>
      <c r="L624">
        <v>-0.017</v>
      </c>
      <c r="M624" s="4">
        <v>-0.051</v>
      </c>
      <c r="N624">
        <v>0.0190652641644752</v>
      </c>
      <c r="O624" t="s">
        <v>1976</v>
      </c>
      <c r="P624">
        <f>rounddown($AC$4*$AC$5 / G624,0)</f>
        <v>0</v>
      </c>
      <c r="Q624" s="2">
        <f>P624* F624</f>
        <v>0</v>
      </c>
      <c r="R624" s="4">
        <f>Q624/$AC$4</f>
        <v>0</v>
      </c>
      <c r="S624">
        <v>0.763</v>
      </c>
      <c r="T624">
        <v>-0.0482</v>
      </c>
      <c r="V624">
        <v>623</v>
      </c>
      <c r="W624">
        <v>634</v>
      </c>
      <c r="X624">
        <v>652</v>
      </c>
      <c r="Y624">
        <v>638</v>
      </c>
    </row>
    <row r="625" spans="1:25">
      <c r="A625" t="s">
        <v>645</v>
      </c>
      <c r="B625" s="6" t="s">
        <v>1547</v>
      </c>
      <c r="C625" t="s">
        <v>1829</v>
      </c>
      <c r="D625" t="s">
        <v>1840</v>
      </c>
      <c r="E625" s="1">
        <v>6106762000</v>
      </c>
      <c r="F625" s="2">
        <v>29.12</v>
      </c>
      <c r="G625" s="2">
        <v>1.01</v>
      </c>
      <c r="H625" s="3">
        <v>-0.0892</v>
      </c>
      <c r="I625">
        <v>0.2529</v>
      </c>
      <c r="J625" s="4">
        <v>0.097</v>
      </c>
      <c r="K625" s="4">
        <v>-0.038</v>
      </c>
      <c r="L625">
        <v>-0.061</v>
      </c>
      <c r="M625" s="4">
        <v>-0.037</v>
      </c>
      <c r="N625">
        <v>0.0337238196663116</v>
      </c>
      <c r="O625" t="s">
        <v>1966</v>
      </c>
      <c r="P625">
        <f>rounddown($AC$4*$AC$5 / G625,0)</f>
        <v>0</v>
      </c>
      <c r="Q625" s="2">
        <f>P625* F625</f>
        <v>0</v>
      </c>
      <c r="R625" s="4">
        <f>Q625/$AC$4</f>
        <v>0</v>
      </c>
      <c r="S625">
        <v>1.33</v>
      </c>
      <c r="T625">
        <v>-0.0364</v>
      </c>
      <c r="V625">
        <v>624</v>
      </c>
      <c r="W625">
        <v>590</v>
      </c>
      <c r="X625">
        <v>566</v>
      </c>
      <c r="Y625">
        <v>542</v>
      </c>
    </row>
    <row r="626" spans="1:25">
      <c r="A626" t="s">
        <v>646</v>
      </c>
      <c r="B626" s="6" t="s">
        <v>1548</v>
      </c>
      <c r="C626" t="s">
        <v>1834</v>
      </c>
      <c r="D626" t="s">
        <v>1925</v>
      </c>
      <c r="E626" s="1">
        <v>15087017000</v>
      </c>
      <c r="F626" s="2">
        <v>126.5</v>
      </c>
      <c r="G626" s="2">
        <v>2.27</v>
      </c>
      <c r="H626" s="3">
        <v>-0.09030000000000001</v>
      </c>
      <c r="I626">
        <v>0.4371</v>
      </c>
      <c r="J626" s="4">
        <v>0.029</v>
      </c>
      <c r="K626" s="4">
        <v>-0.032</v>
      </c>
      <c r="L626">
        <v>-0.038</v>
      </c>
      <c r="M626" s="4">
        <v>-0.059</v>
      </c>
      <c r="N626">
        <v>0.0076469651107216</v>
      </c>
      <c r="O626" t="s">
        <v>1969</v>
      </c>
      <c r="P626">
        <f>rounddown($AC$4*$AC$5 / G626,0)</f>
        <v>0</v>
      </c>
      <c r="Q626" s="2">
        <f>P626* F626</f>
        <v>0</v>
      </c>
      <c r="R626" s="4">
        <f>Q626/$AC$4</f>
        <v>0</v>
      </c>
      <c r="S626">
        <v>0.789</v>
      </c>
      <c r="T626">
        <v>-0.0559</v>
      </c>
      <c r="V626">
        <v>625</v>
      </c>
      <c r="W626">
        <v>627</v>
      </c>
      <c r="X626">
        <v>618</v>
      </c>
      <c r="Y626">
        <v>592</v>
      </c>
    </row>
    <row r="627" spans="1:25">
      <c r="A627" t="s">
        <v>647</v>
      </c>
      <c r="B627" s="6" t="s">
        <v>1549</v>
      </c>
      <c r="C627" t="s">
        <v>1833</v>
      </c>
      <c r="D627" t="s">
        <v>1875</v>
      </c>
      <c r="E627" s="1">
        <v>18944754000</v>
      </c>
      <c r="F627" s="2">
        <v>215.87</v>
      </c>
      <c r="G627" s="2">
        <v>7.25</v>
      </c>
      <c r="H627" s="3">
        <v>-0.0916</v>
      </c>
      <c r="I627">
        <v>0.3958</v>
      </c>
      <c r="J627" s="4">
        <v>0.08799999999999999</v>
      </c>
      <c r="K627" s="4">
        <v>-0.053</v>
      </c>
      <c r="L627">
        <v>0.057</v>
      </c>
      <c r="M627" s="4">
        <v>0.027</v>
      </c>
      <c r="N627">
        <v>0.07285920182893491</v>
      </c>
      <c r="O627" t="s">
        <v>1998</v>
      </c>
      <c r="P627">
        <f>rounddown($AC$4*$AC$5 / G627,0)</f>
        <v>0</v>
      </c>
      <c r="Q627" s="2">
        <f>P627* F627</f>
        <v>0</v>
      </c>
      <c r="R627" s="4">
        <f>Q627/$AC$4</f>
        <v>0</v>
      </c>
      <c r="S627">
        <v>1.238</v>
      </c>
      <c r="T627">
        <v>-0.0482</v>
      </c>
      <c r="V627">
        <v>626</v>
      </c>
      <c r="W627">
        <v>670</v>
      </c>
      <c r="X627">
        <v>687</v>
      </c>
      <c r="Y627">
        <v>713</v>
      </c>
    </row>
    <row r="628" spans="1:25">
      <c r="A628" t="s">
        <v>648</v>
      </c>
      <c r="B628" s="6" t="s">
        <v>1550</v>
      </c>
      <c r="C628" t="s">
        <v>1835</v>
      </c>
      <c r="D628" t="s">
        <v>1905</v>
      </c>
      <c r="E628" s="1">
        <v>14405256000</v>
      </c>
      <c r="F628" s="2">
        <v>25.25</v>
      </c>
      <c r="G628" s="2">
        <v>0.57</v>
      </c>
      <c r="H628" s="3">
        <v>-0.0922</v>
      </c>
      <c r="I628">
        <v>0.3643</v>
      </c>
      <c r="J628" s="4">
        <v>0.037</v>
      </c>
      <c r="K628" s="4">
        <v>-0.07099999999999999</v>
      </c>
      <c r="L628">
        <v>0.008999999999999999</v>
      </c>
      <c r="M628" s="4">
        <v>-0.055</v>
      </c>
      <c r="N628">
        <v>0.0297716150081566</v>
      </c>
      <c r="O628" t="s">
        <v>1987</v>
      </c>
      <c r="P628">
        <f>rounddown($AC$4*$AC$5 / G628,0)</f>
        <v>0</v>
      </c>
      <c r="Q628" s="2">
        <f>P628* F628</f>
        <v>0</v>
      </c>
      <c r="R628" s="4">
        <f>Q628/$AC$4</f>
        <v>0</v>
      </c>
      <c r="S628">
        <v>0.924</v>
      </c>
      <c r="T628">
        <v>-0.0152</v>
      </c>
      <c r="V628">
        <v>627</v>
      </c>
      <c r="W628">
        <v>646</v>
      </c>
      <c r="X628">
        <v>674</v>
      </c>
      <c r="Y628">
        <v>710</v>
      </c>
    </row>
    <row r="629" spans="1:25">
      <c r="A629" t="s">
        <v>649</v>
      </c>
      <c r="B629" s="6" t="s">
        <v>1551</v>
      </c>
      <c r="C629" t="s">
        <v>1831</v>
      </c>
      <c r="D629" t="s">
        <v>1942</v>
      </c>
      <c r="E629" s="1">
        <v>18426716000</v>
      </c>
      <c r="F629" s="2">
        <v>37.87</v>
      </c>
      <c r="G629" s="2">
        <v>1.44</v>
      </c>
      <c r="H629" s="3">
        <v>-0.0935</v>
      </c>
      <c r="I629">
        <v>0.2406</v>
      </c>
      <c r="J629" s="4">
        <v>0.06900000000000001</v>
      </c>
      <c r="K629" s="4">
        <v>-0.16</v>
      </c>
      <c r="L629">
        <v>-0.053</v>
      </c>
      <c r="M629" s="4">
        <v>0.042</v>
      </c>
      <c r="N629">
        <v>0.0435381647836869</v>
      </c>
      <c r="O629" t="s">
        <v>1972</v>
      </c>
      <c r="P629">
        <f>rounddown($AC$4*$AC$5 / G629,0)</f>
        <v>0</v>
      </c>
      <c r="Q629" s="2">
        <f>P629* F629</f>
        <v>0</v>
      </c>
      <c r="R629" s="4">
        <f>Q629/$AC$4</f>
        <v>0</v>
      </c>
      <c r="S629">
        <v>0.587</v>
      </c>
      <c r="T629">
        <v>-0.0313</v>
      </c>
      <c r="V629">
        <v>628</v>
      </c>
      <c r="W629">
        <v>609</v>
      </c>
      <c r="X629">
        <v>586</v>
      </c>
      <c r="Y629">
        <v>533</v>
      </c>
    </row>
    <row r="630" spans="1:25">
      <c r="A630" t="s">
        <v>650</v>
      </c>
      <c r="B630" s="6" t="s">
        <v>1552</v>
      </c>
      <c r="C630" t="s">
        <v>1832</v>
      </c>
      <c r="D630" t="s">
        <v>1929</v>
      </c>
      <c r="E630" s="1">
        <v>4397856000</v>
      </c>
      <c r="F630" s="2">
        <v>107.91</v>
      </c>
      <c r="G630" s="2">
        <v>3.65</v>
      </c>
      <c r="H630" s="3">
        <v>-0.09379999999999999</v>
      </c>
      <c r="I630">
        <v>0.2702</v>
      </c>
      <c r="J630" s="4">
        <v>0.078</v>
      </c>
      <c r="K630" s="4">
        <v>-0.139</v>
      </c>
      <c r="L630">
        <v>-0.08</v>
      </c>
      <c r="M630" s="4">
        <v>-0.036</v>
      </c>
      <c r="N630">
        <v>0.0151458137347131</v>
      </c>
      <c r="O630" t="s">
        <v>1983</v>
      </c>
      <c r="P630">
        <f>rounddown($AC$4*$AC$5 / G630,0)</f>
        <v>0</v>
      </c>
      <c r="Q630" s="2">
        <f>P630* F630</f>
        <v>0</v>
      </c>
      <c r="R630" s="4">
        <f>Q630/$AC$4</f>
        <v>0</v>
      </c>
      <c r="S630">
        <v>1.121</v>
      </c>
      <c r="T630">
        <v>-0.0926</v>
      </c>
      <c r="V630">
        <v>629</v>
      </c>
      <c r="W630">
        <v>580</v>
      </c>
      <c r="X630">
        <v>557</v>
      </c>
      <c r="Y630">
        <v>527</v>
      </c>
    </row>
    <row r="631" spans="1:25">
      <c r="A631" t="s">
        <v>651</v>
      </c>
      <c r="B631" s="6" t="s">
        <v>1553</v>
      </c>
      <c r="C631" t="s">
        <v>1836</v>
      </c>
      <c r="D631" t="s">
        <v>1903</v>
      </c>
      <c r="E631" s="1">
        <v>9648225000</v>
      </c>
      <c r="F631" s="2">
        <v>80.34</v>
      </c>
      <c r="G631" s="2">
        <v>2.07</v>
      </c>
      <c r="H631" s="3">
        <v>-0.0959</v>
      </c>
      <c r="I631">
        <v>0.4228</v>
      </c>
      <c r="J631" s="4">
        <v>0.047</v>
      </c>
      <c r="K631" s="4">
        <v>-0.051</v>
      </c>
      <c r="L631">
        <v>-0.016</v>
      </c>
      <c r="M631" s="4">
        <v>-0.042</v>
      </c>
      <c r="N631">
        <v>0.0280230326295585</v>
      </c>
      <c r="O631" t="s">
        <v>1975</v>
      </c>
      <c r="P631">
        <f>rounddown($AC$4*$AC$5 / G631,0)</f>
        <v>0</v>
      </c>
      <c r="Q631" s="2">
        <f>P631* F631</f>
        <v>0</v>
      </c>
      <c r="R631" s="4">
        <f>Q631/$AC$4</f>
        <v>0</v>
      </c>
      <c r="S631">
        <v>0.9379999999999999</v>
      </c>
      <c r="T631">
        <v>-0.0092</v>
      </c>
      <c r="V631">
        <v>630</v>
      </c>
      <c r="W631">
        <v>595</v>
      </c>
      <c r="X631">
        <v>576</v>
      </c>
      <c r="Y631">
        <v>579</v>
      </c>
    </row>
    <row r="632" spans="1:25">
      <c r="A632" t="s">
        <v>652</v>
      </c>
      <c r="B632" s="6" t="s">
        <v>1554</v>
      </c>
      <c r="C632" t="s">
        <v>1835</v>
      </c>
      <c r="D632" t="s">
        <v>1905</v>
      </c>
      <c r="E632" s="1">
        <v>14980889000</v>
      </c>
      <c r="F632" s="2">
        <v>29.06</v>
      </c>
      <c r="G632" s="2">
        <v>0.96</v>
      </c>
      <c r="H632" s="3">
        <v>-0.0978</v>
      </c>
      <c r="I632">
        <v>0.3129</v>
      </c>
      <c r="J632" s="4">
        <v>0.06</v>
      </c>
      <c r="K632" s="4">
        <v>-0.07099999999999999</v>
      </c>
      <c r="L632">
        <v>0.026</v>
      </c>
      <c r="M632" s="4">
        <v>-0.026</v>
      </c>
      <c r="N632">
        <v>0.08311591502049941</v>
      </c>
      <c r="O632" t="s">
        <v>1973</v>
      </c>
      <c r="P632">
        <f>rounddown($AC$4*$AC$5 / G632,0)</f>
        <v>0</v>
      </c>
      <c r="Q632" s="2">
        <f>P632* F632</f>
        <v>0</v>
      </c>
      <c r="R632" s="4">
        <f>Q632/$AC$4</f>
        <v>0</v>
      </c>
      <c r="S632">
        <v>1.279</v>
      </c>
      <c r="T632">
        <v>0.0423</v>
      </c>
      <c r="V632">
        <v>631</v>
      </c>
      <c r="W632">
        <v>643</v>
      </c>
      <c r="X632">
        <v>670</v>
      </c>
      <c r="Y632">
        <v>671</v>
      </c>
    </row>
    <row r="633" spans="1:25">
      <c r="A633" t="s">
        <v>653</v>
      </c>
      <c r="B633" s="6" t="s">
        <v>1555</v>
      </c>
      <c r="C633" t="s">
        <v>1836</v>
      </c>
      <c r="D633" t="s">
        <v>1913</v>
      </c>
      <c r="E633" s="1">
        <v>7501952000</v>
      </c>
      <c r="F633" s="2">
        <v>50.63</v>
      </c>
      <c r="G633" s="2">
        <v>1.06</v>
      </c>
      <c r="H633" s="3">
        <v>-0.09810000000000001</v>
      </c>
      <c r="I633">
        <v>0.4333</v>
      </c>
      <c r="J633" s="4">
        <v>0.035</v>
      </c>
      <c r="K633" s="4">
        <v>-0.044</v>
      </c>
      <c r="L633">
        <v>-0.019</v>
      </c>
      <c r="M633" s="4">
        <v>-0.058</v>
      </c>
      <c r="N633">
        <v>0.0152396230198517</v>
      </c>
      <c r="O633" t="s">
        <v>1977</v>
      </c>
      <c r="P633">
        <f>rounddown($AC$4*$AC$5 / G633,0)</f>
        <v>0</v>
      </c>
      <c r="Q633" s="2">
        <f>P633* F633</f>
        <v>0</v>
      </c>
      <c r="R633" s="4">
        <f>Q633/$AC$4</f>
        <v>0</v>
      </c>
      <c r="S633">
        <v>0.594</v>
      </c>
      <c r="T633">
        <v>-0.0348</v>
      </c>
      <c r="V633">
        <v>632</v>
      </c>
      <c r="W633">
        <v>622</v>
      </c>
      <c r="X633">
        <v>616</v>
      </c>
      <c r="Y633">
        <v>598</v>
      </c>
    </row>
    <row r="634" spans="1:25">
      <c r="A634" t="s">
        <v>654</v>
      </c>
      <c r="B634" s="6" t="s">
        <v>1556</v>
      </c>
      <c r="C634" t="s">
        <v>1836</v>
      </c>
      <c r="D634" t="s">
        <v>1931</v>
      </c>
      <c r="E634" s="1">
        <v>846005142000</v>
      </c>
      <c r="F634" s="2">
        <v>312.56</v>
      </c>
      <c r="G634" s="2">
        <v>7.08</v>
      </c>
      <c r="H634" s="3">
        <v>-0.0994</v>
      </c>
      <c r="I634">
        <v>0.4258</v>
      </c>
      <c r="J634" s="4">
        <v>0.039</v>
      </c>
      <c r="K634" s="4">
        <v>-0.047</v>
      </c>
      <c r="L634">
        <v>0.026</v>
      </c>
      <c r="M634" s="4">
        <v>0.04</v>
      </c>
      <c r="N634">
        <v>0.0454560658260025</v>
      </c>
      <c r="O634" t="s">
        <v>1996</v>
      </c>
      <c r="P634">
        <f>rounddown($AC$4*$AC$5 / G634,0)</f>
        <v>0</v>
      </c>
      <c r="Q634" s="2">
        <f>P634* F634</f>
        <v>0</v>
      </c>
      <c r="R634" s="4">
        <f>Q634/$AC$4</f>
        <v>0</v>
      </c>
      <c r="S634">
        <v>1.043</v>
      </c>
      <c r="T634">
        <v>0.0037</v>
      </c>
      <c r="V634">
        <v>633</v>
      </c>
      <c r="W634">
        <v>656</v>
      </c>
      <c r="X634">
        <v>660</v>
      </c>
      <c r="Y634">
        <v>665</v>
      </c>
    </row>
    <row r="635" spans="1:25">
      <c r="A635" t="s">
        <v>655</v>
      </c>
      <c r="B635" s="6" t="s">
        <v>1557</v>
      </c>
      <c r="C635" t="s">
        <v>1833</v>
      </c>
      <c r="D635" t="s">
        <v>1894</v>
      </c>
      <c r="E635" s="1">
        <v>4766854000</v>
      </c>
      <c r="F635" s="2">
        <v>21.94</v>
      </c>
      <c r="G635" s="2">
        <v>0.53</v>
      </c>
      <c r="H635" s="3">
        <v>-0.1031</v>
      </c>
      <c r="I635">
        <v>0.4046</v>
      </c>
      <c r="J635" s="4">
        <v>0.046</v>
      </c>
      <c r="K635" s="4">
        <v>-0.043</v>
      </c>
      <c r="L635">
        <v>-0.042</v>
      </c>
      <c r="M635" s="4">
        <v>-0.095</v>
      </c>
      <c r="N635">
        <v>0.0059605685465384</v>
      </c>
      <c r="O635" t="s">
        <v>1993</v>
      </c>
      <c r="P635">
        <f>rounddown($AC$4*$AC$5 / G635,0)</f>
        <v>0</v>
      </c>
      <c r="Q635" s="2">
        <f>P635* F635</f>
        <v>0</v>
      </c>
      <c r="R635" s="4">
        <f>Q635/$AC$4</f>
        <v>0</v>
      </c>
      <c r="S635">
        <v>0.768</v>
      </c>
      <c r="T635">
        <v>-0.0432</v>
      </c>
      <c r="V635">
        <v>634</v>
      </c>
      <c r="W635">
        <v>614</v>
      </c>
      <c r="X635">
        <v>593</v>
      </c>
      <c r="Y635">
        <v>595</v>
      </c>
    </row>
    <row r="636" spans="1:25">
      <c r="A636" t="s">
        <v>656</v>
      </c>
      <c r="B636" s="6" t="s">
        <v>1558</v>
      </c>
      <c r="C636" t="s">
        <v>1831</v>
      </c>
      <c r="D636" t="s">
        <v>1902</v>
      </c>
      <c r="E636" s="1">
        <v>18738334000</v>
      </c>
      <c r="F636" s="2">
        <v>263.71</v>
      </c>
      <c r="G636" s="2">
        <v>7.59</v>
      </c>
      <c r="H636" s="3">
        <v>-0.1049</v>
      </c>
      <c r="I636">
        <v>0.3597</v>
      </c>
      <c r="J636" s="4">
        <v>0.075</v>
      </c>
      <c r="K636" s="4">
        <v>-0.07000000000000001</v>
      </c>
      <c r="L636">
        <v>0.027</v>
      </c>
      <c r="M636" s="4">
        <v>0.035</v>
      </c>
      <c r="N636">
        <v>0.0432391803148981</v>
      </c>
      <c r="O636" t="s">
        <v>1971</v>
      </c>
      <c r="P636">
        <f>rounddown($AC$4*$AC$5 / G636,0)</f>
        <v>0</v>
      </c>
      <c r="Q636" s="2">
        <f>P636* F636</f>
        <v>0</v>
      </c>
      <c r="R636" s="4">
        <f>Q636/$AC$4</f>
        <v>0</v>
      </c>
      <c r="S636">
        <v>1.151</v>
      </c>
      <c r="T636">
        <v>-0.07829999999999999</v>
      </c>
      <c r="V636">
        <v>635</v>
      </c>
      <c r="W636">
        <v>703</v>
      </c>
      <c r="X636">
        <v>747</v>
      </c>
      <c r="Y636">
        <v>770</v>
      </c>
    </row>
    <row r="637" spans="1:25">
      <c r="A637" t="s">
        <v>657</v>
      </c>
      <c r="B637" s="6" t="s">
        <v>1559</v>
      </c>
      <c r="C637" t="s">
        <v>1836</v>
      </c>
      <c r="D637" t="s">
        <v>1941</v>
      </c>
      <c r="E637" s="1">
        <v>5956176000</v>
      </c>
      <c r="F637" s="2">
        <v>27.44</v>
      </c>
      <c r="G637" s="2">
        <v>0.55</v>
      </c>
      <c r="H637" s="3">
        <v>-0.1056</v>
      </c>
      <c r="I637">
        <v>0.4316</v>
      </c>
      <c r="J637" s="4">
        <v>0.042</v>
      </c>
      <c r="K637" s="4">
        <v>-0.079</v>
      </c>
      <c r="L637">
        <v>0.005</v>
      </c>
      <c r="M637" s="4">
        <v>0.011</v>
      </c>
      <c r="N637">
        <v>0.0254110612855007</v>
      </c>
      <c r="O637" t="s">
        <v>1969</v>
      </c>
      <c r="P637">
        <f>rounddown($AC$4*$AC$5 / G637,0)</f>
        <v>0</v>
      </c>
      <c r="Q637" s="2">
        <f>P637* F637</f>
        <v>0</v>
      </c>
      <c r="R637" s="4">
        <f>Q637/$AC$4</f>
        <v>0</v>
      </c>
      <c r="S637">
        <v>0.785</v>
      </c>
      <c r="T637">
        <v>-0.0313</v>
      </c>
      <c r="V637">
        <v>636</v>
      </c>
      <c r="W637">
        <v>677</v>
      </c>
      <c r="X637">
        <v>717</v>
      </c>
      <c r="Y637">
        <v>734</v>
      </c>
    </row>
    <row r="638" spans="1:25">
      <c r="A638" t="s">
        <v>658</v>
      </c>
      <c r="B638" s="6" t="s">
        <v>1560</v>
      </c>
      <c r="C638" t="s">
        <v>1836</v>
      </c>
      <c r="D638" t="s">
        <v>1917</v>
      </c>
      <c r="E638" s="1">
        <v>116929339000</v>
      </c>
      <c r="F638" s="2">
        <v>198.71</v>
      </c>
      <c r="G638" s="2">
        <v>4.72</v>
      </c>
      <c r="H638" s="3">
        <v>-0.1059</v>
      </c>
      <c r="I638">
        <v>0.5601</v>
      </c>
      <c r="J638" s="4">
        <v>0.035</v>
      </c>
      <c r="K638" s="4">
        <v>-0.053</v>
      </c>
      <c r="L638">
        <v>-0.043</v>
      </c>
      <c r="M638" s="4">
        <v>-0.081</v>
      </c>
      <c r="N638">
        <v>-0.0064499999999999</v>
      </c>
      <c r="O638" t="s">
        <v>1986</v>
      </c>
      <c r="P638">
        <f>rounddown($AC$4*$AC$5 / G638,0)</f>
        <v>0</v>
      </c>
      <c r="Q638" s="2">
        <f>P638* F638</f>
        <v>0</v>
      </c>
      <c r="R638" s="4">
        <f>Q638/$AC$4</f>
        <v>0</v>
      </c>
      <c r="S638">
        <v>0.327</v>
      </c>
      <c r="T638">
        <v>-0.0755</v>
      </c>
      <c r="V638">
        <v>637</v>
      </c>
      <c r="W638">
        <v>640</v>
      </c>
      <c r="X638">
        <v>651</v>
      </c>
      <c r="Y638">
        <v>669</v>
      </c>
    </row>
    <row r="639" spans="1:25">
      <c r="A639" t="s">
        <v>659</v>
      </c>
      <c r="B639" s="6" t="s">
        <v>1561</v>
      </c>
      <c r="C639" t="s">
        <v>1832</v>
      </c>
      <c r="D639" t="s">
        <v>1853</v>
      </c>
      <c r="E639" s="1">
        <v>11157576000</v>
      </c>
      <c r="F639" s="2">
        <v>398.44</v>
      </c>
      <c r="G639" s="2">
        <v>17.4</v>
      </c>
      <c r="H639" s="3">
        <v>-0.1083</v>
      </c>
      <c r="I639">
        <v>0.234</v>
      </c>
      <c r="J639" s="4">
        <v>0.08799999999999999</v>
      </c>
      <c r="K639" s="4">
        <v>-0.052</v>
      </c>
      <c r="L639">
        <v>-0.08799999999999999</v>
      </c>
      <c r="M639" s="4">
        <v>-0.055</v>
      </c>
      <c r="N639">
        <v>0.0515980891551637</v>
      </c>
      <c r="O639" t="s">
        <v>1967</v>
      </c>
      <c r="P639">
        <f>rounddown($AC$4*$AC$5 / G639,0)</f>
        <v>0</v>
      </c>
      <c r="Q639" s="2">
        <f>P639* F639</f>
        <v>0</v>
      </c>
      <c r="R639" s="4">
        <f>Q639/$AC$4</f>
        <v>0</v>
      </c>
      <c r="S639">
        <v>1.79</v>
      </c>
      <c r="T639">
        <v>-0.1206</v>
      </c>
      <c r="V639">
        <v>638</v>
      </c>
      <c r="W639">
        <v>631</v>
      </c>
      <c r="X639">
        <v>615</v>
      </c>
      <c r="Y639">
        <v>589</v>
      </c>
    </row>
    <row r="640" spans="1:25">
      <c r="A640" t="s">
        <v>660</v>
      </c>
      <c r="B640" s="6" t="s">
        <v>1562</v>
      </c>
      <c r="C640" t="s">
        <v>1826</v>
      </c>
      <c r="D640" t="s">
        <v>1842</v>
      </c>
      <c r="E640" s="1">
        <v>68784169000</v>
      </c>
      <c r="F640" s="2">
        <v>235.87</v>
      </c>
      <c r="G640" s="2">
        <v>7.67</v>
      </c>
      <c r="H640" s="3">
        <v>-0.112</v>
      </c>
      <c r="I640">
        <v>0.3764</v>
      </c>
      <c r="J640" s="4">
        <v>0.057</v>
      </c>
      <c r="K640" s="4">
        <v>-0.079</v>
      </c>
      <c r="L640">
        <v>0.058</v>
      </c>
      <c r="M640" s="4">
        <v>0.092</v>
      </c>
      <c r="N640">
        <v>0.0890161133939702</v>
      </c>
      <c r="O640" t="s">
        <v>1975</v>
      </c>
      <c r="P640">
        <f>rounddown($AC$4*$AC$5 / G640,0)</f>
        <v>0</v>
      </c>
      <c r="Q640" s="2">
        <f>P640* F640</f>
        <v>0</v>
      </c>
      <c r="R640" s="4">
        <f>Q640/$AC$4</f>
        <v>0</v>
      </c>
      <c r="S640">
        <v>1.259</v>
      </c>
      <c r="T640">
        <v>0.0176</v>
      </c>
      <c r="V640">
        <v>639</v>
      </c>
      <c r="W640">
        <v>683</v>
      </c>
      <c r="X640">
        <v>688</v>
      </c>
      <c r="Y640">
        <v>708</v>
      </c>
    </row>
    <row r="641" spans="1:25">
      <c r="A641" t="s">
        <v>661</v>
      </c>
      <c r="B641" s="6" t="s">
        <v>1563</v>
      </c>
      <c r="C641" t="s">
        <v>1836</v>
      </c>
      <c r="D641" t="s">
        <v>1958</v>
      </c>
      <c r="E641" s="1">
        <v>6682651000</v>
      </c>
      <c r="F641" s="2">
        <v>72.59999999999999</v>
      </c>
      <c r="G641" s="2">
        <v>2.18</v>
      </c>
      <c r="H641" s="3">
        <v>-0.113</v>
      </c>
      <c r="I641">
        <v>0.418</v>
      </c>
      <c r="J641" s="4">
        <v>0.051</v>
      </c>
      <c r="K641" s="4">
        <v>-0.074</v>
      </c>
      <c r="L641">
        <v>0.011</v>
      </c>
      <c r="M641" s="4">
        <v>0.007</v>
      </c>
      <c r="N641">
        <v>0.0503472222222221</v>
      </c>
      <c r="O641" t="s">
        <v>1967</v>
      </c>
      <c r="P641">
        <f>rounddown($AC$4*$AC$5 / G641,0)</f>
        <v>0</v>
      </c>
      <c r="Q641" s="2">
        <f>P641* F641</f>
        <v>0</v>
      </c>
      <c r="R641" s="4">
        <f>Q641/$AC$4</f>
        <v>0</v>
      </c>
      <c r="S641">
        <v>0.853</v>
      </c>
      <c r="T641">
        <v>0.0253</v>
      </c>
      <c r="V641">
        <v>640</v>
      </c>
      <c r="W641">
        <v>628</v>
      </c>
      <c r="X641">
        <v>602</v>
      </c>
      <c r="Y641">
        <v>599</v>
      </c>
    </row>
    <row r="642" spans="1:25">
      <c r="A642" t="s">
        <v>662</v>
      </c>
      <c r="B642" s="6" t="s">
        <v>1564</v>
      </c>
      <c r="C642" t="s">
        <v>1831</v>
      </c>
      <c r="D642" t="s">
        <v>1865</v>
      </c>
      <c r="E642" s="1">
        <v>5335642000</v>
      </c>
      <c r="F642" s="2">
        <v>387.3</v>
      </c>
      <c r="G642" s="2">
        <v>10.34</v>
      </c>
      <c r="H642" s="3">
        <v>-0.1133</v>
      </c>
      <c r="I642">
        <v>0.3492</v>
      </c>
      <c r="J642" s="4">
        <v>0.034</v>
      </c>
      <c r="K642" s="4">
        <v>-0.15</v>
      </c>
      <c r="L642">
        <v>-0.089</v>
      </c>
      <c r="M642" s="4">
        <v>-0.113</v>
      </c>
      <c r="N642">
        <v>-0.0051629806580874</v>
      </c>
      <c r="O642" t="s">
        <v>1971</v>
      </c>
      <c r="P642">
        <f>rounddown($AC$4*$AC$5 / G642,0)</f>
        <v>0</v>
      </c>
      <c r="Q642" s="2">
        <f>P642* F642</f>
        <v>0</v>
      </c>
      <c r="R642" s="4">
        <f>Q642/$AC$4</f>
        <v>0</v>
      </c>
      <c r="S642">
        <v>0.484</v>
      </c>
      <c r="T642">
        <v>-0.1064</v>
      </c>
      <c r="V642">
        <v>641</v>
      </c>
      <c r="W642">
        <v>632</v>
      </c>
      <c r="X642">
        <v>637</v>
      </c>
      <c r="Y642">
        <v>621</v>
      </c>
    </row>
    <row r="643" spans="1:25">
      <c r="A643" t="s">
        <v>663</v>
      </c>
      <c r="B643" s="6" t="s">
        <v>1565</v>
      </c>
      <c r="C643" t="s">
        <v>1833</v>
      </c>
      <c r="D643" t="s">
        <v>1894</v>
      </c>
      <c r="E643" s="1">
        <v>2549324000</v>
      </c>
      <c r="F643" s="2">
        <v>94.26000000000001</v>
      </c>
      <c r="G643" s="2">
        <v>3.33</v>
      </c>
      <c r="H643" s="3">
        <v>-0.1159</v>
      </c>
      <c r="I643">
        <v>0.4099</v>
      </c>
      <c r="J643" s="4">
        <v>0.068</v>
      </c>
      <c r="K643" s="4">
        <v>-0.115</v>
      </c>
      <c r="L643">
        <v>-0.018</v>
      </c>
      <c r="M643" s="4">
        <v>-0.102</v>
      </c>
      <c r="N643">
        <v>0.0247879973907372</v>
      </c>
      <c r="O643" t="s">
        <v>1971</v>
      </c>
      <c r="P643">
        <f>rounddown($AC$4*$AC$5 / G643,0)</f>
        <v>0</v>
      </c>
      <c r="Q643" s="2">
        <f>P643* F643</f>
        <v>0</v>
      </c>
      <c r="R643" s="4">
        <f>Q643/$AC$4</f>
        <v>0</v>
      </c>
      <c r="S643">
        <v>1.159</v>
      </c>
      <c r="T643">
        <v>-0.0757</v>
      </c>
      <c r="V643">
        <v>642</v>
      </c>
      <c r="W643">
        <v>691</v>
      </c>
      <c r="X643">
        <v>726</v>
      </c>
      <c r="Y643">
        <v>749</v>
      </c>
    </row>
    <row r="644" spans="1:25">
      <c r="A644" t="s">
        <v>664</v>
      </c>
      <c r="B644" s="6" t="s">
        <v>1566</v>
      </c>
      <c r="C644" t="s">
        <v>1836</v>
      </c>
      <c r="D644" t="s">
        <v>1913</v>
      </c>
      <c r="E644" s="1">
        <v>33856930000</v>
      </c>
      <c r="F644" s="2">
        <v>16.55</v>
      </c>
      <c r="G644" s="2">
        <v>0.43</v>
      </c>
      <c r="H644" s="3">
        <v>-0.1179</v>
      </c>
      <c r="I644">
        <v>0.3895</v>
      </c>
      <c r="J644" s="4">
        <v>0.043</v>
      </c>
      <c r="K644" s="4">
        <v>-0.06</v>
      </c>
      <c r="L644">
        <v>-0.015</v>
      </c>
      <c r="M644" s="4">
        <v>0.001</v>
      </c>
      <c r="N644">
        <v>0.0324391765439799</v>
      </c>
      <c r="O644" t="s">
        <v>1971</v>
      </c>
      <c r="P644">
        <f>rounddown($AC$4*$AC$5 / G644,0)</f>
        <v>0</v>
      </c>
      <c r="Q644" s="2">
        <f>P644* F644</f>
        <v>0</v>
      </c>
      <c r="R644" s="4">
        <f>Q644/$AC$4</f>
        <v>0</v>
      </c>
      <c r="S644">
        <v>0.974</v>
      </c>
      <c r="T644">
        <v>-0.0173</v>
      </c>
      <c r="V644">
        <v>643</v>
      </c>
      <c r="W644">
        <v>618</v>
      </c>
      <c r="X644">
        <v>587</v>
      </c>
      <c r="Y644">
        <v>554</v>
      </c>
    </row>
    <row r="645" spans="1:25">
      <c r="A645" t="s">
        <v>665</v>
      </c>
      <c r="B645" s="6" t="s">
        <v>1567</v>
      </c>
      <c r="C645" t="s">
        <v>1832</v>
      </c>
      <c r="D645" t="s">
        <v>1929</v>
      </c>
      <c r="E645" s="1">
        <v>12681478000</v>
      </c>
      <c r="F645" s="2">
        <v>146.8</v>
      </c>
      <c r="G645" s="2">
        <v>3.65</v>
      </c>
      <c r="H645" s="3">
        <v>-0.1181</v>
      </c>
      <c r="I645">
        <v>0.3814</v>
      </c>
      <c r="J645" s="4">
        <v>0.037</v>
      </c>
      <c r="K645" s="4">
        <v>-0.094</v>
      </c>
      <c r="L645">
        <v>-0.07199999999999999</v>
      </c>
      <c r="M645" s="4">
        <v>-0.092</v>
      </c>
      <c r="N645">
        <v>0.0058239122987326</v>
      </c>
      <c r="O645" t="s">
        <v>1971</v>
      </c>
      <c r="P645">
        <f>rounddown($AC$4*$AC$5 / G645,0)</f>
        <v>0</v>
      </c>
      <c r="Q645" s="2">
        <f>P645* F645</f>
        <v>0</v>
      </c>
      <c r="R645" s="4">
        <f>Q645/$AC$4</f>
        <v>0</v>
      </c>
      <c r="S645">
        <v>1.03</v>
      </c>
      <c r="T645">
        <v>-0.1053</v>
      </c>
      <c r="V645">
        <v>644</v>
      </c>
      <c r="W645">
        <v>638</v>
      </c>
      <c r="X645">
        <v>641</v>
      </c>
      <c r="Y645">
        <v>631</v>
      </c>
    </row>
    <row r="646" spans="1:25">
      <c r="A646" t="s">
        <v>666</v>
      </c>
      <c r="B646" s="6" t="s">
        <v>1568</v>
      </c>
      <c r="C646" t="s">
        <v>1831</v>
      </c>
      <c r="D646" t="s">
        <v>1865</v>
      </c>
      <c r="E646" s="1">
        <v>4541673000</v>
      </c>
      <c r="F646" s="2">
        <v>28.52</v>
      </c>
      <c r="G646" s="2">
        <v>0.96</v>
      </c>
      <c r="H646" s="3">
        <v>-0.1193</v>
      </c>
      <c r="I646">
        <v>0.3204</v>
      </c>
      <c r="J646" s="4">
        <v>0.08400000000000001</v>
      </c>
      <c r="K646" s="4">
        <v>-0.063</v>
      </c>
      <c r="L646">
        <v>-0.102</v>
      </c>
      <c r="M646" s="4">
        <v>-0.054</v>
      </c>
      <c r="N646">
        <v>-0.0083449235048679</v>
      </c>
      <c r="O646" t="s">
        <v>1966</v>
      </c>
      <c r="P646">
        <f>rounddown($AC$4*$AC$5 / G646,0)</f>
        <v>0</v>
      </c>
      <c r="Q646" s="2">
        <f>P646* F646</f>
        <v>0</v>
      </c>
      <c r="R646" s="4">
        <f>Q646/$AC$4</f>
        <v>0</v>
      </c>
      <c r="S646">
        <v>0.952</v>
      </c>
      <c r="T646">
        <v>-0.0643</v>
      </c>
      <c r="V646">
        <v>645</v>
      </c>
      <c r="W646">
        <v>610</v>
      </c>
      <c r="X646">
        <v>567</v>
      </c>
      <c r="Y646">
        <v>514</v>
      </c>
    </row>
    <row r="647" spans="1:25">
      <c r="A647" t="s">
        <v>667</v>
      </c>
      <c r="B647" s="6" t="s">
        <v>1569</v>
      </c>
      <c r="C647" t="s">
        <v>1830</v>
      </c>
      <c r="D647" t="s">
        <v>1908</v>
      </c>
      <c r="E647" s="1">
        <v>3913365000</v>
      </c>
      <c r="F647" s="2">
        <v>68.17</v>
      </c>
      <c r="G647" s="2">
        <v>4.27</v>
      </c>
      <c r="H647" s="3">
        <v>-0.1227</v>
      </c>
      <c r="I647">
        <v>0.2745</v>
      </c>
      <c r="J647" s="4">
        <v>0.096</v>
      </c>
      <c r="K647" s="4">
        <v>-0.113</v>
      </c>
      <c r="L647">
        <v>-0.13</v>
      </c>
      <c r="M647" s="4">
        <v>-0.318</v>
      </c>
      <c r="N647">
        <v>0.0127767047986926</v>
      </c>
      <c r="O647" t="s">
        <v>1998</v>
      </c>
      <c r="P647">
        <f>rounddown($AC$4*$AC$5 / G647,0)</f>
        <v>0</v>
      </c>
      <c r="Q647" s="2">
        <f>P647* F647</f>
        <v>0</v>
      </c>
      <c r="R647" s="4">
        <f>Q647/$AC$4</f>
        <v>0</v>
      </c>
      <c r="S647">
        <v>2.389</v>
      </c>
      <c r="T647">
        <v>-0.1579</v>
      </c>
      <c r="V647">
        <v>646</v>
      </c>
      <c r="W647">
        <v>585</v>
      </c>
      <c r="X647">
        <v>535</v>
      </c>
      <c r="Y647">
        <v>479</v>
      </c>
    </row>
    <row r="648" spans="1:25">
      <c r="A648" t="s">
        <v>668</v>
      </c>
      <c r="B648" s="6" t="s">
        <v>1570</v>
      </c>
      <c r="C648" t="s">
        <v>1832</v>
      </c>
      <c r="D648" t="s">
        <v>1853</v>
      </c>
      <c r="E648" s="1">
        <v>3322988000</v>
      </c>
      <c r="F648" s="2">
        <v>67.14</v>
      </c>
      <c r="G648" s="2">
        <v>2.29</v>
      </c>
      <c r="H648" s="3">
        <v>-0.1249</v>
      </c>
      <c r="I648">
        <v>0.4615</v>
      </c>
      <c r="J648" s="4">
        <v>0.127</v>
      </c>
      <c r="K648" s="4">
        <v>-0.064</v>
      </c>
      <c r="L648">
        <v>-0.05</v>
      </c>
      <c r="M648" s="4">
        <v>-0.044</v>
      </c>
      <c r="N648">
        <v>0.0064458102233548</v>
      </c>
      <c r="O648" t="s">
        <v>1973</v>
      </c>
      <c r="P648">
        <f>rounddown($AC$4*$AC$5 / G648,0)</f>
        <v>0</v>
      </c>
      <c r="Q648" s="2">
        <f>P648* F648</f>
        <v>0</v>
      </c>
      <c r="R648" s="4">
        <f>Q648/$AC$4</f>
        <v>0</v>
      </c>
      <c r="S648">
        <v>0.803</v>
      </c>
      <c r="T648">
        <v>-0.089</v>
      </c>
      <c r="V648">
        <v>647</v>
      </c>
      <c r="W648">
        <v>636</v>
      </c>
      <c r="X648">
        <v>627</v>
      </c>
      <c r="Y648">
        <v>605</v>
      </c>
    </row>
    <row r="649" spans="1:25">
      <c r="A649" t="s">
        <v>669</v>
      </c>
      <c r="B649" s="6" t="s">
        <v>1571</v>
      </c>
      <c r="C649" t="s">
        <v>1836</v>
      </c>
      <c r="D649" t="s">
        <v>1941</v>
      </c>
      <c r="E649" s="1">
        <v>5772786000</v>
      </c>
      <c r="F649" s="2">
        <v>60.51</v>
      </c>
      <c r="G649" s="2">
        <v>1.15</v>
      </c>
      <c r="H649" s="3">
        <v>-0.126</v>
      </c>
      <c r="I649">
        <v>0.5013</v>
      </c>
      <c r="J649" s="4">
        <v>0.03</v>
      </c>
      <c r="K649" s="4">
        <v>-0.064</v>
      </c>
      <c r="L649">
        <v>-0.015</v>
      </c>
      <c r="M649" s="4">
        <v>-0.003</v>
      </c>
      <c r="N649">
        <v>0.015438832018795</v>
      </c>
      <c r="O649" t="s">
        <v>1999</v>
      </c>
      <c r="P649">
        <f>rounddown($AC$4*$AC$5 / G649,0)</f>
        <v>0</v>
      </c>
      <c r="Q649" s="2">
        <f>P649* F649</f>
        <v>0</v>
      </c>
      <c r="R649" s="4">
        <f>Q649/$AC$4</f>
        <v>0</v>
      </c>
      <c r="S649">
        <v>0.87</v>
      </c>
      <c r="T649">
        <v>-0.0234</v>
      </c>
      <c r="V649">
        <v>648</v>
      </c>
      <c r="W649">
        <v>661</v>
      </c>
      <c r="X649">
        <v>681</v>
      </c>
      <c r="Y649">
        <v>668</v>
      </c>
    </row>
    <row r="650" spans="1:25">
      <c r="A650" t="s">
        <v>670</v>
      </c>
      <c r="B650" s="6" t="s">
        <v>1572</v>
      </c>
      <c r="C650" t="s">
        <v>1833</v>
      </c>
      <c r="D650" t="s">
        <v>1955</v>
      </c>
      <c r="E650" s="1">
        <v>48774758000</v>
      </c>
      <c r="F650" s="2">
        <v>12.69</v>
      </c>
      <c r="G650" s="2">
        <v>0.36</v>
      </c>
      <c r="H650" s="3">
        <v>-0.1281</v>
      </c>
      <c r="I650">
        <v>0.3864</v>
      </c>
      <c r="J650" s="4">
        <v>0.057</v>
      </c>
      <c r="K650" s="4">
        <v>-0.052</v>
      </c>
      <c r="L650">
        <v>-0.023</v>
      </c>
      <c r="M650" s="4">
        <v>0.033</v>
      </c>
      <c r="N650">
        <v>0.053986710963455</v>
      </c>
      <c r="O650" t="s">
        <v>1969</v>
      </c>
      <c r="P650">
        <f>rounddown($AC$4*$AC$5 / G650,0)</f>
        <v>0</v>
      </c>
      <c r="Q650" s="2">
        <f>P650* F650</f>
        <v>0</v>
      </c>
      <c r="R650" s="4">
        <f>Q650/$AC$4</f>
        <v>0</v>
      </c>
      <c r="S650">
        <v>1.71</v>
      </c>
      <c r="T650">
        <v>-0.0273</v>
      </c>
      <c r="V650">
        <v>649</v>
      </c>
      <c r="W650">
        <v>635</v>
      </c>
      <c r="X650">
        <v>620</v>
      </c>
      <c r="Y650">
        <v>606</v>
      </c>
    </row>
    <row r="651" spans="1:25">
      <c r="A651" t="s">
        <v>671</v>
      </c>
      <c r="B651" s="6" t="s">
        <v>1573</v>
      </c>
      <c r="C651" t="s">
        <v>1830</v>
      </c>
      <c r="D651" t="s">
        <v>1884</v>
      </c>
      <c r="E651" s="1">
        <v>8677053000</v>
      </c>
      <c r="F651" s="2">
        <v>34.64</v>
      </c>
      <c r="G651" s="2">
        <v>2.14</v>
      </c>
      <c r="H651" s="3">
        <v>-0.131</v>
      </c>
      <c r="I651">
        <v>0.262</v>
      </c>
      <c r="J651" s="4">
        <v>0.095</v>
      </c>
      <c r="K651" s="4">
        <v>-0.081</v>
      </c>
      <c r="L651">
        <v>-0.228</v>
      </c>
      <c r="M651" s="4">
        <v>-0.298</v>
      </c>
      <c r="N651">
        <v>-0.0710646285867524</v>
      </c>
      <c r="O651" t="s">
        <v>1967</v>
      </c>
      <c r="P651">
        <f>rounddown($AC$4*$AC$5 / G651,0)</f>
        <v>0</v>
      </c>
      <c r="Q651" s="2">
        <f>P651* F651</f>
        <v>0</v>
      </c>
      <c r="R651" s="4">
        <f>Q651/$AC$4</f>
        <v>0</v>
      </c>
      <c r="S651">
        <v>1.123</v>
      </c>
      <c r="T651">
        <v>-0.1812</v>
      </c>
      <c r="V651">
        <v>650</v>
      </c>
      <c r="W651">
        <v>574</v>
      </c>
      <c r="X651">
        <v>525</v>
      </c>
      <c r="Y651">
        <v>467</v>
      </c>
    </row>
    <row r="652" spans="1:25">
      <c r="A652" t="s">
        <v>672</v>
      </c>
      <c r="B652" s="6" t="s">
        <v>1574</v>
      </c>
      <c r="C652" t="s">
        <v>1834</v>
      </c>
      <c r="D652" t="s">
        <v>1925</v>
      </c>
      <c r="E652" s="1">
        <v>12351390000</v>
      </c>
      <c r="F652" s="2">
        <v>29.94</v>
      </c>
      <c r="G652" s="2">
        <v>0.6</v>
      </c>
      <c r="H652" s="3">
        <v>-0.1329</v>
      </c>
      <c r="I652">
        <v>0.5232</v>
      </c>
      <c r="J652" s="4">
        <v>0.032</v>
      </c>
      <c r="K652" s="4">
        <v>-0.044</v>
      </c>
      <c r="L652">
        <v>-0.01</v>
      </c>
      <c r="M652" s="4">
        <v>-0.056</v>
      </c>
      <c r="N652">
        <v>0.0327699206622973</v>
      </c>
      <c r="O652" t="s">
        <v>1974</v>
      </c>
      <c r="P652">
        <f>rounddown($AC$4*$AC$5 / G652,0)</f>
        <v>0</v>
      </c>
      <c r="Q652" s="2">
        <f>P652* F652</f>
        <v>0</v>
      </c>
      <c r="R652" s="4">
        <f>Q652/$AC$4</f>
        <v>0</v>
      </c>
      <c r="S652">
        <v>0.805</v>
      </c>
      <c r="T652">
        <v>-0.0378</v>
      </c>
      <c r="V652">
        <v>651</v>
      </c>
      <c r="W652">
        <v>680</v>
      </c>
      <c r="X652">
        <v>712</v>
      </c>
      <c r="Y652">
        <v>723</v>
      </c>
    </row>
    <row r="653" spans="1:25">
      <c r="A653" t="s">
        <v>673</v>
      </c>
      <c r="B653" s="6" t="s">
        <v>1575</v>
      </c>
      <c r="C653" t="s">
        <v>1833</v>
      </c>
      <c r="D653" t="s">
        <v>1928</v>
      </c>
      <c r="E653" s="1">
        <v>26345509000</v>
      </c>
      <c r="F653" s="2">
        <v>55.24</v>
      </c>
      <c r="G653" s="2">
        <v>1.29</v>
      </c>
      <c r="H653" s="3">
        <v>-0.1331</v>
      </c>
      <c r="I653">
        <v>0.4309</v>
      </c>
      <c r="J653" s="4">
        <v>0.035</v>
      </c>
      <c r="K653" s="4">
        <v>-0.105</v>
      </c>
      <c r="L653">
        <v>-0.066</v>
      </c>
      <c r="M653" s="4">
        <v>-0.046</v>
      </c>
      <c r="N653">
        <v>0.008213177587151</v>
      </c>
      <c r="O653" t="s">
        <v>1975</v>
      </c>
      <c r="P653">
        <f>rounddown($AC$4*$AC$5 / G653,0)</f>
        <v>0</v>
      </c>
      <c r="Q653" s="2">
        <f>P653* F653</f>
        <v>0</v>
      </c>
      <c r="R653" s="4">
        <f>Q653/$AC$4</f>
        <v>0</v>
      </c>
      <c r="S653">
        <v>0.84</v>
      </c>
      <c r="T653">
        <v>-0.0925</v>
      </c>
      <c r="V653">
        <v>652</v>
      </c>
      <c r="W653">
        <v>649</v>
      </c>
      <c r="X653">
        <v>648</v>
      </c>
      <c r="Y653">
        <v>613</v>
      </c>
    </row>
    <row r="654" spans="1:25">
      <c r="A654" t="s">
        <v>674</v>
      </c>
      <c r="B654" s="6" t="s">
        <v>1576</v>
      </c>
      <c r="C654" t="s">
        <v>1836</v>
      </c>
      <c r="D654" t="s">
        <v>1917</v>
      </c>
      <c r="E654" s="1">
        <v>8276295000</v>
      </c>
      <c r="F654" s="2">
        <v>354.6</v>
      </c>
      <c r="G654" s="2">
        <v>12.32</v>
      </c>
      <c r="H654" s="3">
        <v>-0.1352</v>
      </c>
      <c r="I654">
        <v>0.4137</v>
      </c>
      <c r="J654" s="4">
        <v>0.049</v>
      </c>
      <c r="K654" s="4">
        <v>-0.074</v>
      </c>
      <c r="L654">
        <v>-0.061</v>
      </c>
      <c r="M654" s="4">
        <v>-0.138</v>
      </c>
      <c r="N654">
        <v>0.0116975748930101</v>
      </c>
      <c r="O654" t="s">
        <v>1971</v>
      </c>
      <c r="P654">
        <f>rounddown($AC$4*$AC$5 / G654,0)</f>
        <v>0</v>
      </c>
      <c r="Q654" s="2">
        <f>P654* F654</f>
        <v>0</v>
      </c>
      <c r="R654" s="4">
        <f>Q654/$AC$4</f>
        <v>0</v>
      </c>
      <c r="S654">
        <v>1.081</v>
      </c>
      <c r="T654">
        <v>-0.0591</v>
      </c>
      <c r="V654">
        <v>653</v>
      </c>
      <c r="W654">
        <v>644</v>
      </c>
      <c r="X654">
        <v>645</v>
      </c>
      <c r="Y654">
        <v>639</v>
      </c>
    </row>
    <row r="655" spans="1:25">
      <c r="A655" t="s">
        <v>675</v>
      </c>
      <c r="B655" s="6" t="s">
        <v>1577</v>
      </c>
      <c r="C655" t="s">
        <v>1832</v>
      </c>
      <c r="D655" t="s">
        <v>1896</v>
      </c>
      <c r="E655" s="1">
        <v>80474489000</v>
      </c>
      <c r="F655" s="2">
        <v>153.41</v>
      </c>
      <c r="G655" s="2">
        <v>3.69</v>
      </c>
      <c r="H655" s="3">
        <v>-0.1362</v>
      </c>
      <c r="I655">
        <v>0.4549</v>
      </c>
      <c r="J655" s="4">
        <v>0.052</v>
      </c>
      <c r="K655" s="4">
        <v>-0.07000000000000001</v>
      </c>
      <c r="L655">
        <v>-0.04</v>
      </c>
      <c r="M655" s="4">
        <v>-0.025</v>
      </c>
      <c r="N655">
        <v>0.0281482474364989</v>
      </c>
      <c r="O655" t="s">
        <v>1977</v>
      </c>
      <c r="P655">
        <f>rounddown($AC$4*$AC$5 / G655,0)</f>
        <v>0</v>
      </c>
      <c r="Q655" s="2">
        <f>P655* F655</f>
        <v>0</v>
      </c>
      <c r="R655" s="4">
        <f>Q655/$AC$4</f>
        <v>0</v>
      </c>
      <c r="S655">
        <v>1.158</v>
      </c>
      <c r="T655">
        <v>-0.1161</v>
      </c>
      <c r="V655">
        <v>654</v>
      </c>
      <c r="W655">
        <v>675</v>
      </c>
      <c r="X655">
        <v>690</v>
      </c>
      <c r="Y655">
        <v>695</v>
      </c>
    </row>
    <row r="656" spans="1:25">
      <c r="A656" t="s">
        <v>676</v>
      </c>
      <c r="B656" s="6" t="s">
        <v>1578</v>
      </c>
      <c r="C656" t="s">
        <v>1832</v>
      </c>
      <c r="D656" t="s">
        <v>1899</v>
      </c>
      <c r="E656" s="1">
        <v>5273557000</v>
      </c>
      <c r="F656" s="2">
        <v>76.06999999999999</v>
      </c>
      <c r="G656" s="2">
        <v>2.99</v>
      </c>
      <c r="H656" s="3">
        <v>-0.1365</v>
      </c>
      <c r="I656">
        <v>0.3506</v>
      </c>
      <c r="J656" s="4">
        <v>0.09</v>
      </c>
      <c r="K656" s="4">
        <v>-0.07000000000000001</v>
      </c>
      <c r="L656">
        <v>-0.077</v>
      </c>
      <c r="M656" s="4">
        <v>-0.115</v>
      </c>
      <c r="N656">
        <v>0.0179312190552654</v>
      </c>
      <c r="O656" t="s">
        <v>1974</v>
      </c>
      <c r="P656">
        <f>rounddown($AC$4*$AC$5 / G656,0)</f>
        <v>0</v>
      </c>
      <c r="Q656" s="2">
        <f>P656* F656</f>
        <v>0</v>
      </c>
      <c r="R656" s="4">
        <f>Q656/$AC$4</f>
        <v>0</v>
      </c>
      <c r="S656">
        <v>1.773</v>
      </c>
      <c r="T656">
        <v>-0.08409999999999999</v>
      </c>
      <c r="V656">
        <v>655</v>
      </c>
      <c r="W656">
        <v>629</v>
      </c>
      <c r="X656">
        <v>590</v>
      </c>
      <c r="Y656">
        <v>567</v>
      </c>
    </row>
    <row r="657" spans="1:25">
      <c r="A657" t="s">
        <v>677</v>
      </c>
      <c r="B657" s="6" t="s">
        <v>1579</v>
      </c>
      <c r="C657" t="s">
        <v>1832</v>
      </c>
      <c r="D657" t="s">
        <v>1869</v>
      </c>
      <c r="E657" s="1">
        <v>69638119000</v>
      </c>
      <c r="F657" s="2">
        <v>1280.74</v>
      </c>
      <c r="G657" s="2">
        <v>35.06</v>
      </c>
      <c r="H657" s="3">
        <v>-0.1366</v>
      </c>
      <c r="I657">
        <v>0.4181</v>
      </c>
      <c r="J657" s="4">
        <v>0.043</v>
      </c>
      <c r="K657" s="4">
        <v>-0.093</v>
      </c>
      <c r="L657">
        <v>-0.018</v>
      </c>
      <c r="M657" s="4">
        <v>-0.033</v>
      </c>
      <c r="N657">
        <v>0.057510176782898</v>
      </c>
      <c r="O657" t="s">
        <v>1967</v>
      </c>
      <c r="P657">
        <f>rounddown($AC$4*$AC$5 / G657,0)</f>
        <v>0</v>
      </c>
      <c r="Q657" s="2">
        <f>P657* F657</f>
        <v>0</v>
      </c>
      <c r="R657" s="4">
        <f>Q657/$AC$4</f>
        <v>0</v>
      </c>
      <c r="S657">
        <v>0.955</v>
      </c>
      <c r="T657">
        <v>-0.0492</v>
      </c>
      <c r="V657">
        <v>656</v>
      </c>
      <c r="W657">
        <v>658</v>
      </c>
      <c r="X657">
        <v>671</v>
      </c>
      <c r="Y657">
        <v>655</v>
      </c>
    </row>
    <row r="658" spans="1:25">
      <c r="A658" t="s">
        <v>678</v>
      </c>
      <c r="B658" s="6" t="s">
        <v>1580</v>
      </c>
      <c r="C658" t="s">
        <v>1833</v>
      </c>
      <c r="D658" t="s">
        <v>1915</v>
      </c>
      <c r="E658" s="1">
        <v>10309484000</v>
      </c>
      <c r="F658" s="2">
        <v>155.11</v>
      </c>
      <c r="G658" s="2">
        <v>4.01</v>
      </c>
      <c r="H658" s="3">
        <v>-0.1369</v>
      </c>
      <c r="I658">
        <v>0.5021</v>
      </c>
      <c r="J658" s="4">
        <v>0.054</v>
      </c>
      <c r="K658" s="4">
        <v>-0.033</v>
      </c>
      <c r="L658">
        <v>-0.021</v>
      </c>
      <c r="M658" s="4">
        <v>-0.056</v>
      </c>
      <c r="N658">
        <v>0.0224111792235186</v>
      </c>
      <c r="O658" t="s">
        <v>1969</v>
      </c>
      <c r="P658">
        <f>rounddown($AC$4*$AC$5 / G658,0)</f>
        <v>0</v>
      </c>
      <c r="Q658" s="2">
        <f>P658* F658</f>
        <v>0</v>
      </c>
      <c r="R658" s="4">
        <f>Q658/$AC$4</f>
        <v>0</v>
      </c>
      <c r="S658">
        <v>0.864</v>
      </c>
      <c r="T658">
        <v>-0.048</v>
      </c>
      <c r="V658">
        <v>657</v>
      </c>
      <c r="W658">
        <v>660</v>
      </c>
      <c r="X658">
        <v>657</v>
      </c>
      <c r="Y658">
        <v>650</v>
      </c>
    </row>
    <row r="659" spans="1:25">
      <c r="A659" t="s">
        <v>679</v>
      </c>
      <c r="B659" s="6" t="s">
        <v>1581</v>
      </c>
      <c r="C659" t="s">
        <v>1832</v>
      </c>
      <c r="D659" t="s">
        <v>1907</v>
      </c>
      <c r="E659" s="1">
        <v>10082975000</v>
      </c>
      <c r="F659" s="2">
        <v>82.81999999999999</v>
      </c>
      <c r="G659" s="2">
        <v>2.95</v>
      </c>
      <c r="H659" s="3">
        <v>-0.1402</v>
      </c>
      <c r="I659">
        <v>0.3931</v>
      </c>
      <c r="J659" s="4">
        <v>0.068</v>
      </c>
      <c r="K659" s="4">
        <v>-0.113</v>
      </c>
      <c r="L659">
        <v>-0.015</v>
      </c>
      <c r="M659" s="4">
        <v>-0.103</v>
      </c>
      <c r="N659">
        <v>0.0277984611566144</v>
      </c>
      <c r="O659" t="s">
        <v>2009</v>
      </c>
      <c r="P659">
        <f>rounddown($AC$4*$AC$5 / G659,0)</f>
        <v>0</v>
      </c>
      <c r="Q659" s="2">
        <f>P659* F659</f>
        <v>0</v>
      </c>
      <c r="R659" s="4">
        <f>Q659/$AC$4</f>
        <v>0</v>
      </c>
      <c r="S659">
        <v>0.355</v>
      </c>
      <c r="T659">
        <v>0.0042</v>
      </c>
      <c r="V659">
        <v>658</v>
      </c>
      <c r="W659">
        <v>639</v>
      </c>
      <c r="X659">
        <v>646</v>
      </c>
      <c r="Y659">
        <v>647</v>
      </c>
    </row>
    <row r="660" spans="1:25">
      <c r="A660" t="s">
        <v>680</v>
      </c>
      <c r="B660" s="6" t="s">
        <v>1582</v>
      </c>
      <c r="C660" t="s">
        <v>1826</v>
      </c>
      <c r="D660" t="s">
        <v>1847</v>
      </c>
      <c r="E660" s="1">
        <v>9952556000</v>
      </c>
      <c r="F660" s="2">
        <v>33.42</v>
      </c>
      <c r="G660" s="2">
        <v>1.44</v>
      </c>
      <c r="H660" s="3">
        <v>-0.1408</v>
      </c>
      <c r="I660">
        <v>0.3792</v>
      </c>
      <c r="J660" s="4">
        <v>0.14</v>
      </c>
      <c r="K660" s="4">
        <v>-0.07199999999999999</v>
      </c>
      <c r="L660">
        <v>-0.111</v>
      </c>
      <c r="M660" s="4">
        <v>-0.261</v>
      </c>
      <c r="N660">
        <v>-0.0418577981651376</v>
      </c>
      <c r="O660" t="s">
        <v>1973</v>
      </c>
      <c r="P660">
        <f>rounddown($AC$4*$AC$5 / G660,0)</f>
        <v>0</v>
      </c>
      <c r="Q660" s="2">
        <f>P660* F660</f>
        <v>0</v>
      </c>
      <c r="R660" s="4">
        <f>Q660/$AC$4</f>
        <v>0</v>
      </c>
      <c r="S660">
        <v>1.161</v>
      </c>
      <c r="T660">
        <v>-0.2188</v>
      </c>
      <c r="V660">
        <v>659</v>
      </c>
      <c r="W660">
        <v>665</v>
      </c>
      <c r="X660">
        <v>699</v>
      </c>
      <c r="Y660">
        <v>746</v>
      </c>
    </row>
    <row r="661" spans="1:25">
      <c r="A661" t="s">
        <v>681</v>
      </c>
      <c r="B661" s="6" t="s">
        <v>1583</v>
      </c>
      <c r="C661" t="s">
        <v>1834</v>
      </c>
      <c r="D661" t="s">
        <v>1959</v>
      </c>
      <c r="E661" s="1">
        <v>15316547000</v>
      </c>
      <c r="F661" s="2">
        <v>328.8</v>
      </c>
      <c r="G661" s="2">
        <v>10.64</v>
      </c>
      <c r="H661" s="3">
        <v>-0.1417</v>
      </c>
      <c r="I661">
        <v>0.4188</v>
      </c>
      <c r="J661" s="4">
        <v>0.096</v>
      </c>
      <c r="K661" s="4">
        <v>-0.125</v>
      </c>
      <c r="L661">
        <v>0.015</v>
      </c>
      <c r="M661" s="4">
        <v>0.07099999999999999</v>
      </c>
      <c r="N661">
        <v>0.0581874356333675</v>
      </c>
      <c r="O661" t="s">
        <v>1966</v>
      </c>
      <c r="P661">
        <f>rounddown($AC$4*$AC$5 / G661,0)</f>
        <v>0</v>
      </c>
      <c r="Q661" s="2">
        <f>P661* F661</f>
        <v>0</v>
      </c>
      <c r="R661" s="4">
        <f>Q661/$AC$4</f>
        <v>0</v>
      </c>
      <c r="S661">
        <v>1.414</v>
      </c>
      <c r="T661">
        <v>-0.009599999999999999</v>
      </c>
      <c r="V661">
        <v>660</v>
      </c>
      <c r="W661">
        <v>671</v>
      </c>
      <c r="X661">
        <v>661</v>
      </c>
      <c r="Y661">
        <v>623</v>
      </c>
    </row>
    <row r="662" spans="1:25">
      <c r="A662" t="s">
        <v>682</v>
      </c>
      <c r="B662" s="6" t="s">
        <v>1584</v>
      </c>
      <c r="C662" t="s">
        <v>1836</v>
      </c>
      <c r="D662" t="s">
        <v>1903</v>
      </c>
      <c r="E662" s="1">
        <v>42277675000</v>
      </c>
      <c r="F662" s="2">
        <v>457.76</v>
      </c>
      <c r="G662" s="2">
        <v>13.03</v>
      </c>
      <c r="H662" s="3">
        <v>-0.1431</v>
      </c>
      <c r="I662">
        <v>0.4492</v>
      </c>
      <c r="J662" s="4">
        <v>0.049</v>
      </c>
      <c r="K662" s="4">
        <v>-0.062</v>
      </c>
      <c r="L662">
        <v>-0.038</v>
      </c>
      <c r="M662" s="4">
        <v>-0.058</v>
      </c>
      <c r="N662">
        <v>0.0217401008883533</v>
      </c>
      <c r="O662" t="s">
        <v>1971</v>
      </c>
      <c r="P662">
        <f>rounddown($AC$4*$AC$5 / G662,0)</f>
        <v>0</v>
      </c>
      <c r="Q662" s="2">
        <f>P662* F662</f>
        <v>0</v>
      </c>
      <c r="R662" s="4">
        <f>Q662/$AC$4</f>
        <v>0</v>
      </c>
      <c r="S662">
        <v>1.266</v>
      </c>
      <c r="T662">
        <v>-0.0304</v>
      </c>
      <c r="V662">
        <v>661</v>
      </c>
      <c r="W662">
        <v>616</v>
      </c>
      <c r="X662">
        <v>581</v>
      </c>
      <c r="Y662">
        <v>577</v>
      </c>
    </row>
    <row r="663" spans="1:25">
      <c r="A663" t="s">
        <v>683</v>
      </c>
      <c r="B663" s="6" t="s">
        <v>1585</v>
      </c>
      <c r="C663" t="s">
        <v>1831</v>
      </c>
      <c r="D663" t="s">
        <v>1844</v>
      </c>
      <c r="E663" s="1">
        <v>8932654000</v>
      </c>
      <c r="F663" s="2">
        <v>65.69</v>
      </c>
      <c r="G663" s="2">
        <v>3.19</v>
      </c>
      <c r="H663" s="3">
        <v>-0.1446</v>
      </c>
      <c r="I663">
        <v>0.4305</v>
      </c>
      <c r="J663" s="4">
        <v>0.123</v>
      </c>
      <c r="K663" s="4">
        <v>-0.07199999999999999</v>
      </c>
      <c r="L663">
        <v>0.049</v>
      </c>
      <c r="M663" s="4">
        <v>0.458</v>
      </c>
      <c r="N663">
        <v>0.0600290463127319</v>
      </c>
      <c r="O663" t="s">
        <v>1983</v>
      </c>
      <c r="P663">
        <f>rounddown($AC$4*$AC$5 / G663,0)</f>
        <v>0</v>
      </c>
      <c r="Q663" s="2">
        <f>P663* F663</f>
        <v>0</v>
      </c>
      <c r="R663" s="4">
        <f>Q663/$AC$4</f>
        <v>0</v>
      </c>
      <c r="S663">
        <v>1.269</v>
      </c>
      <c r="T663">
        <v>0.0022</v>
      </c>
      <c r="V663">
        <v>662</v>
      </c>
      <c r="W663">
        <v>579</v>
      </c>
      <c r="X663">
        <v>485</v>
      </c>
      <c r="Y663">
        <v>412</v>
      </c>
    </row>
    <row r="664" spans="1:25">
      <c r="A664" t="s">
        <v>684</v>
      </c>
      <c r="B664" s="6" t="s">
        <v>1586</v>
      </c>
      <c r="C664" t="s">
        <v>1836</v>
      </c>
      <c r="D664" t="s">
        <v>1897</v>
      </c>
      <c r="E664" s="1">
        <v>49191260000</v>
      </c>
      <c r="F664" s="2">
        <v>87.33</v>
      </c>
      <c r="G664" s="2">
        <v>2.35</v>
      </c>
      <c r="H664" s="3">
        <v>-0.145</v>
      </c>
      <c r="I664">
        <v>0.4081</v>
      </c>
      <c r="J664" s="4">
        <v>0.055</v>
      </c>
      <c r="K664" s="4">
        <v>-0.094</v>
      </c>
      <c r="L664">
        <v>-0.028</v>
      </c>
      <c r="M664" s="4">
        <v>-0.03</v>
      </c>
      <c r="N664">
        <v>0.019495680597712</v>
      </c>
      <c r="O664" t="s">
        <v>1971</v>
      </c>
      <c r="P664">
        <f>rounddown($AC$4*$AC$5 / G664,0)</f>
        <v>0</v>
      </c>
      <c r="Q664" s="2">
        <f>P664* F664</f>
        <v>0</v>
      </c>
      <c r="R664" s="4">
        <f>Q664/$AC$4</f>
        <v>0</v>
      </c>
      <c r="S664">
        <v>1.024</v>
      </c>
      <c r="T664">
        <v>-0.0123</v>
      </c>
      <c r="V664">
        <v>663</v>
      </c>
      <c r="W664">
        <v>647</v>
      </c>
      <c r="X664">
        <v>649</v>
      </c>
      <c r="Y664">
        <v>629</v>
      </c>
    </row>
    <row r="665" spans="1:25">
      <c r="A665" t="s">
        <v>685</v>
      </c>
      <c r="B665" s="6" t="s">
        <v>1587</v>
      </c>
      <c r="C665" t="s">
        <v>1831</v>
      </c>
      <c r="D665" t="s">
        <v>1844</v>
      </c>
      <c r="E665" s="1">
        <v>9000758000</v>
      </c>
      <c r="F665" s="2">
        <v>59.04</v>
      </c>
      <c r="G665" s="2">
        <v>2.28</v>
      </c>
      <c r="H665" s="3">
        <v>-0.1481</v>
      </c>
      <c r="I665">
        <v>0.3564</v>
      </c>
      <c r="J665" s="4">
        <v>0.063</v>
      </c>
      <c r="K665" s="4">
        <v>-0.062</v>
      </c>
      <c r="L665">
        <v>-0.01</v>
      </c>
      <c r="M665" s="4">
        <v>0.022</v>
      </c>
      <c r="N665">
        <v>0.0799341503566855</v>
      </c>
      <c r="O665" t="s">
        <v>1974</v>
      </c>
      <c r="P665">
        <f>rounddown($AC$4*$AC$5 / G665,0)</f>
        <v>0</v>
      </c>
      <c r="Q665" s="2">
        <f>P665* F665</f>
        <v>0</v>
      </c>
      <c r="R665" s="4">
        <f>Q665/$AC$4</f>
        <v>0</v>
      </c>
      <c r="S665">
        <v>1.486</v>
      </c>
      <c r="T665">
        <v>-0.0804</v>
      </c>
      <c r="V665">
        <v>664</v>
      </c>
      <c r="W665">
        <v>690</v>
      </c>
      <c r="X665">
        <v>691</v>
      </c>
      <c r="Y665">
        <v>680</v>
      </c>
    </row>
    <row r="666" spans="1:25">
      <c r="A666" t="s">
        <v>686</v>
      </c>
      <c r="B666" s="6" t="s">
        <v>1588</v>
      </c>
      <c r="C666" t="s">
        <v>1836</v>
      </c>
      <c r="D666" t="s">
        <v>1903</v>
      </c>
      <c r="E666" s="1">
        <v>159220105000</v>
      </c>
      <c r="F666" s="2">
        <v>1066.18</v>
      </c>
      <c r="G666" s="2">
        <v>30.27</v>
      </c>
      <c r="H666" s="3">
        <v>-0.1519</v>
      </c>
      <c r="I666">
        <v>0.4827</v>
      </c>
      <c r="J666" s="4">
        <v>0.059</v>
      </c>
      <c r="K666" s="4">
        <v>-0.07099999999999999</v>
      </c>
      <c r="L666">
        <v>0.021</v>
      </c>
      <c r="M666" s="4">
        <v>-0.007</v>
      </c>
      <c r="N666">
        <v>0.0762428708423763</v>
      </c>
      <c r="O666" t="s">
        <v>1996</v>
      </c>
      <c r="P666">
        <f>rounddown($AC$4*$AC$5 / G666,0)</f>
        <v>0</v>
      </c>
      <c r="Q666" s="2">
        <f>P666* F666</f>
        <v>0</v>
      </c>
      <c r="R666" s="4">
        <f>Q666/$AC$4</f>
        <v>0</v>
      </c>
      <c r="S666">
        <v>1.493</v>
      </c>
      <c r="T666">
        <v>-0.0091</v>
      </c>
      <c r="V666">
        <v>665</v>
      </c>
      <c r="W666">
        <v>651</v>
      </c>
      <c r="X666">
        <v>634</v>
      </c>
      <c r="Y666">
        <v>617</v>
      </c>
    </row>
    <row r="667" spans="1:25">
      <c r="A667" t="s">
        <v>687</v>
      </c>
      <c r="B667" s="6" t="s">
        <v>1589</v>
      </c>
      <c r="C667" t="s">
        <v>1836</v>
      </c>
      <c r="D667" t="s">
        <v>1957</v>
      </c>
      <c r="E667" s="1">
        <v>69939937000</v>
      </c>
      <c r="F667" s="2">
        <v>324.18</v>
      </c>
      <c r="G667" s="2">
        <v>8.710000000000001</v>
      </c>
      <c r="H667" s="3">
        <v>-0.153</v>
      </c>
      <c r="I667">
        <v>0.5969</v>
      </c>
      <c r="J667" s="4">
        <v>0.041</v>
      </c>
      <c r="K667" s="4">
        <v>-0.093</v>
      </c>
      <c r="L667">
        <v>-0.037</v>
      </c>
      <c r="M667" s="4">
        <v>-0.063</v>
      </c>
      <c r="N667">
        <v>0.0016066242353085</v>
      </c>
      <c r="O667" t="s">
        <v>1993</v>
      </c>
      <c r="P667">
        <f>rounddown($AC$4*$AC$5 / G667,0)</f>
        <v>0</v>
      </c>
      <c r="Q667" s="2">
        <f>P667* F667</f>
        <v>0</v>
      </c>
      <c r="R667" s="4">
        <f>Q667/$AC$4</f>
        <v>0</v>
      </c>
      <c r="S667">
        <v>0.825</v>
      </c>
      <c r="T667">
        <v>-0.06370000000000001</v>
      </c>
      <c r="V667">
        <v>666</v>
      </c>
      <c r="W667">
        <v>681</v>
      </c>
      <c r="X667">
        <v>706</v>
      </c>
      <c r="Y667">
        <v>731</v>
      </c>
    </row>
    <row r="668" spans="1:25">
      <c r="A668" t="s">
        <v>688</v>
      </c>
      <c r="B668" s="6" t="s">
        <v>1590</v>
      </c>
      <c r="C668" t="s">
        <v>1833</v>
      </c>
      <c r="D668" t="s">
        <v>1940</v>
      </c>
      <c r="E668" s="1">
        <v>3255200000</v>
      </c>
      <c r="F668" s="2">
        <v>52.11</v>
      </c>
      <c r="G668" s="2">
        <v>1.87</v>
      </c>
      <c r="H668" s="3">
        <v>-0.155</v>
      </c>
      <c r="I668">
        <v>0.3965</v>
      </c>
      <c r="J668" s="4">
        <v>0.06900000000000001</v>
      </c>
      <c r="K668" s="4">
        <v>-0.08500000000000001</v>
      </c>
      <c r="L668">
        <v>-0.113</v>
      </c>
      <c r="M668" s="4">
        <v>-0.124</v>
      </c>
      <c r="N668">
        <v>-0.009503896597604901</v>
      </c>
      <c r="O668" t="s">
        <v>1981</v>
      </c>
      <c r="P668">
        <f>rounddown($AC$4*$AC$5 / G668,0)</f>
        <v>0</v>
      </c>
      <c r="Q668" s="2">
        <f>P668* F668</f>
        <v>0</v>
      </c>
      <c r="R668" s="4">
        <f>Q668/$AC$4</f>
        <v>0</v>
      </c>
      <c r="S668">
        <v>1.502</v>
      </c>
      <c r="T668">
        <v>-0.2108</v>
      </c>
      <c r="V668">
        <v>667</v>
      </c>
      <c r="W668">
        <v>667</v>
      </c>
      <c r="X668">
        <v>656</v>
      </c>
      <c r="Y668">
        <v>632</v>
      </c>
    </row>
    <row r="669" spans="1:25">
      <c r="A669" t="s">
        <v>689</v>
      </c>
      <c r="B669" s="6" t="s">
        <v>1591</v>
      </c>
      <c r="C669" t="s">
        <v>1826</v>
      </c>
      <c r="D669" t="s">
        <v>1881</v>
      </c>
      <c r="E669" s="1">
        <v>19489139000</v>
      </c>
      <c r="F669" s="2">
        <v>98.31</v>
      </c>
      <c r="G669" s="2">
        <v>3.22</v>
      </c>
      <c r="H669" s="3">
        <v>-0.1564</v>
      </c>
      <c r="I669">
        <v>0.5023</v>
      </c>
      <c r="J669" s="4">
        <v>0.053</v>
      </c>
      <c r="K669" s="4">
        <v>-0.094</v>
      </c>
      <c r="L669">
        <v>-0.052</v>
      </c>
      <c r="M669" s="4">
        <v>-0.08799999999999999</v>
      </c>
      <c r="N669">
        <v>-0.0142384437982553</v>
      </c>
      <c r="O669" t="s">
        <v>1994</v>
      </c>
      <c r="P669">
        <f>rounddown($AC$4*$AC$5 / G669,0)</f>
        <v>0</v>
      </c>
      <c r="Q669" s="2">
        <f>P669* F669</f>
        <v>0</v>
      </c>
      <c r="R669" s="4">
        <f>Q669/$AC$4</f>
        <v>0</v>
      </c>
      <c r="S669">
        <v>1.292</v>
      </c>
      <c r="T669">
        <v>-0.1403</v>
      </c>
      <c r="V669">
        <v>668</v>
      </c>
      <c r="W669">
        <v>686</v>
      </c>
      <c r="X669">
        <v>711</v>
      </c>
      <c r="Y669">
        <v>756</v>
      </c>
    </row>
    <row r="670" spans="1:25">
      <c r="A670" t="s">
        <v>690</v>
      </c>
      <c r="B670" s="6" t="s">
        <v>1592</v>
      </c>
      <c r="C670" t="s">
        <v>1833</v>
      </c>
      <c r="D670" t="s">
        <v>1940</v>
      </c>
      <c r="E670" s="1">
        <v>18946415000</v>
      </c>
      <c r="F670" s="2">
        <v>6827.38</v>
      </c>
      <c r="G670" s="2">
        <v>176.96</v>
      </c>
      <c r="H670" s="3">
        <v>-0.1599</v>
      </c>
      <c r="I670">
        <v>0.4564</v>
      </c>
      <c r="J670" s="4">
        <v>0.041</v>
      </c>
      <c r="K670" s="4">
        <v>-0.073</v>
      </c>
      <c r="L670">
        <v>-0.062</v>
      </c>
      <c r="M670" s="4">
        <v>-0.094</v>
      </c>
      <c r="N670">
        <v>0.0158007968838804</v>
      </c>
      <c r="O670" t="s">
        <v>1972</v>
      </c>
      <c r="P670">
        <f>rounddown($AC$4*$AC$5 / G670,0)</f>
        <v>0</v>
      </c>
      <c r="Q670" s="2">
        <f>P670* F670</f>
        <v>0</v>
      </c>
      <c r="R670" s="4">
        <f>Q670/$AC$4</f>
        <v>0</v>
      </c>
      <c r="S670">
        <v>1.072</v>
      </c>
      <c r="T670">
        <v>-0.1174</v>
      </c>
      <c r="V670">
        <v>669</v>
      </c>
      <c r="W670">
        <v>664</v>
      </c>
      <c r="X670">
        <v>659</v>
      </c>
      <c r="Y670">
        <v>637</v>
      </c>
    </row>
    <row r="671" spans="1:25">
      <c r="A671" t="s">
        <v>691</v>
      </c>
      <c r="B671" s="6" t="s">
        <v>1593</v>
      </c>
      <c r="C671" t="s">
        <v>1836</v>
      </c>
      <c r="D671" t="s">
        <v>1903</v>
      </c>
      <c r="E671" s="1">
        <v>10796818000</v>
      </c>
      <c r="F671" s="2">
        <v>24.57</v>
      </c>
      <c r="G671" s="2">
        <v>0.9399999999999999</v>
      </c>
      <c r="H671" s="3">
        <v>-0.1604</v>
      </c>
      <c r="I671">
        <v>0.4558</v>
      </c>
      <c r="J671" s="4">
        <v>0.063</v>
      </c>
      <c r="K671" s="4">
        <v>-0.052</v>
      </c>
      <c r="L671">
        <v>-0.042</v>
      </c>
      <c r="M671" s="4">
        <v>0.05</v>
      </c>
      <c r="N671">
        <v>0.0250312891113893</v>
      </c>
      <c r="O671" t="s">
        <v>1972</v>
      </c>
      <c r="P671">
        <f>rounddown($AC$4*$AC$5 / G671,0)</f>
        <v>0</v>
      </c>
      <c r="Q671" s="2">
        <f>P671* F671</f>
        <v>0</v>
      </c>
      <c r="R671" s="4">
        <f>Q671/$AC$4</f>
        <v>0</v>
      </c>
      <c r="S671">
        <v>1.634</v>
      </c>
      <c r="T671">
        <v>0.008</v>
      </c>
      <c r="V671">
        <v>670</v>
      </c>
      <c r="W671">
        <v>621</v>
      </c>
      <c r="X671">
        <v>575</v>
      </c>
      <c r="Y671">
        <v>555</v>
      </c>
    </row>
    <row r="672" spans="1:25">
      <c r="A672" t="s">
        <v>692</v>
      </c>
      <c r="B672" s="6" t="s">
        <v>1594</v>
      </c>
      <c r="C672" t="s">
        <v>1826</v>
      </c>
      <c r="D672" t="s">
        <v>1837</v>
      </c>
      <c r="E672" s="1">
        <v>20901655000</v>
      </c>
      <c r="F672" s="2">
        <v>62.83</v>
      </c>
      <c r="G672" s="2">
        <v>3.16</v>
      </c>
      <c r="H672" s="3">
        <v>-0.1606</v>
      </c>
      <c r="I672">
        <v>0.4436</v>
      </c>
      <c r="J672" s="4">
        <v>0.104</v>
      </c>
      <c r="K672" s="4">
        <v>-0.273</v>
      </c>
      <c r="L672">
        <v>-0.092</v>
      </c>
      <c r="M672" s="4">
        <v>-0.128</v>
      </c>
      <c r="N672">
        <v>0.008021819348628299</v>
      </c>
      <c r="O672" t="s">
        <v>1998</v>
      </c>
      <c r="P672">
        <f>rounddown($AC$4*$AC$5 / G672,0)</f>
        <v>0</v>
      </c>
      <c r="Q672" s="2">
        <f>P672* F672</f>
        <v>0</v>
      </c>
      <c r="R672" s="4">
        <f>Q672/$AC$4</f>
        <v>0</v>
      </c>
      <c r="S672">
        <v>1.343</v>
      </c>
      <c r="T672">
        <v>-0.094</v>
      </c>
      <c r="V672">
        <v>671</v>
      </c>
      <c r="W672">
        <v>714</v>
      </c>
      <c r="X672">
        <v>749</v>
      </c>
      <c r="Y672">
        <v>784</v>
      </c>
    </row>
    <row r="673" spans="1:25">
      <c r="A673" t="s">
        <v>693</v>
      </c>
      <c r="B673" s="6" t="s">
        <v>1595</v>
      </c>
      <c r="C673" t="s">
        <v>1831</v>
      </c>
      <c r="D673" t="s">
        <v>1855</v>
      </c>
      <c r="E673" s="1">
        <v>10357460000</v>
      </c>
      <c r="F673" s="2">
        <v>94.06</v>
      </c>
      <c r="G673" s="2">
        <v>3.31</v>
      </c>
      <c r="H673" s="3">
        <v>-0.1615</v>
      </c>
      <c r="I673">
        <v>0.3986</v>
      </c>
      <c r="J673" s="4">
        <v>0.06</v>
      </c>
      <c r="K673" s="4">
        <v>-0.056</v>
      </c>
      <c r="L673">
        <v>-0.043</v>
      </c>
      <c r="M673" s="4">
        <v>-0.008999999999999999</v>
      </c>
      <c r="N673">
        <v>0.0468558708959376</v>
      </c>
      <c r="O673" t="s">
        <v>1976</v>
      </c>
      <c r="P673">
        <f>rounddown($AC$4*$AC$5 / G673,0)</f>
        <v>0</v>
      </c>
      <c r="Q673" s="2">
        <f>P673* F673</f>
        <v>0</v>
      </c>
      <c r="R673" s="4">
        <f>Q673/$AC$4</f>
        <v>0</v>
      </c>
      <c r="S673">
        <v>1.129</v>
      </c>
      <c r="T673">
        <v>-0.0951</v>
      </c>
      <c r="V673">
        <v>672</v>
      </c>
      <c r="W673">
        <v>679</v>
      </c>
      <c r="X673">
        <v>673</v>
      </c>
      <c r="Y673">
        <v>626</v>
      </c>
    </row>
    <row r="674" spans="1:25">
      <c r="A674" t="s">
        <v>694</v>
      </c>
      <c r="B674" s="6" t="s">
        <v>1596</v>
      </c>
      <c r="C674" t="s">
        <v>1833</v>
      </c>
      <c r="D674" t="s">
        <v>1875</v>
      </c>
      <c r="E674" s="1">
        <v>23917402000</v>
      </c>
      <c r="F674" s="2">
        <v>45.86</v>
      </c>
      <c r="G674" s="2">
        <v>1.4</v>
      </c>
      <c r="H674" s="3">
        <v>-0.1623</v>
      </c>
      <c r="I674">
        <v>0.4713</v>
      </c>
      <c r="J674" s="4">
        <v>0.043</v>
      </c>
      <c r="K674" s="4">
        <v>-0.076</v>
      </c>
      <c r="L674">
        <v>-0.097</v>
      </c>
      <c r="M674" s="4">
        <v>-0.148</v>
      </c>
      <c r="N674">
        <v>-0.0047743055555555</v>
      </c>
      <c r="O674" t="s">
        <v>1977</v>
      </c>
      <c r="P674">
        <f>rounddown($AC$4*$AC$5 / G674,0)</f>
        <v>0</v>
      </c>
      <c r="Q674" s="2">
        <f>P674* F674</f>
        <v>0</v>
      </c>
      <c r="R674" s="4">
        <f>Q674/$AC$4</f>
        <v>0</v>
      </c>
      <c r="S674">
        <v>0.747</v>
      </c>
      <c r="T674">
        <v>-0.1542</v>
      </c>
      <c r="V674">
        <v>673</v>
      </c>
      <c r="W674">
        <v>666</v>
      </c>
      <c r="X674">
        <v>666</v>
      </c>
      <c r="Y674">
        <v>681</v>
      </c>
    </row>
    <row r="675" spans="1:25">
      <c r="A675" t="s">
        <v>695</v>
      </c>
      <c r="B675" s="6" t="s">
        <v>1597</v>
      </c>
      <c r="C675" t="s">
        <v>1832</v>
      </c>
      <c r="D675" t="s">
        <v>1907</v>
      </c>
      <c r="E675" s="1">
        <v>7995097000</v>
      </c>
      <c r="F675" s="2">
        <v>218.15</v>
      </c>
      <c r="G675" s="2">
        <v>6.6</v>
      </c>
      <c r="H675" s="3">
        <v>-0.1648</v>
      </c>
      <c r="I675">
        <v>0.3835</v>
      </c>
      <c r="J675" s="4">
        <v>0.04</v>
      </c>
      <c r="K675" s="4">
        <v>-0.145</v>
      </c>
      <c r="L675">
        <v>-0.062</v>
      </c>
      <c r="M675" s="4">
        <v>-0.178</v>
      </c>
      <c r="N675">
        <v>0.0389084674730928</v>
      </c>
      <c r="O675" t="s">
        <v>1971</v>
      </c>
      <c r="P675">
        <f>rounddown($AC$4*$AC$5 / G675,0)</f>
        <v>0</v>
      </c>
      <c r="Q675" s="2">
        <f>P675* F675</f>
        <v>0</v>
      </c>
      <c r="R675" s="4">
        <f>Q675/$AC$4</f>
        <v>0</v>
      </c>
      <c r="S675">
        <v>1.262</v>
      </c>
      <c r="T675">
        <v>-0.1142</v>
      </c>
      <c r="V675">
        <v>674</v>
      </c>
      <c r="W675">
        <v>672</v>
      </c>
      <c r="X675">
        <v>672</v>
      </c>
      <c r="Y675">
        <v>666</v>
      </c>
    </row>
    <row r="676" spans="1:25">
      <c r="A676" t="s">
        <v>696</v>
      </c>
      <c r="B676" s="6" t="s">
        <v>1598</v>
      </c>
      <c r="C676" t="s">
        <v>1836</v>
      </c>
      <c r="D676" t="s">
        <v>1931</v>
      </c>
      <c r="E676" s="1">
        <v>382875959000</v>
      </c>
      <c r="F676" s="2">
        <v>53.2</v>
      </c>
      <c r="G676" s="2">
        <v>1.24</v>
      </c>
      <c r="H676" s="3">
        <v>-0.1677</v>
      </c>
      <c r="I676">
        <v>0.5246</v>
      </c>
      <c r="J676" s="4">
        <v>0.032</v>
      </c>
      <c r="K676" s="4">
        <v>-0.047</v>
      </c>
      <c r="L676">
        <v>0.022</v>
      </c>
      <c r="M676" s="4">
        <v>0.052</v>
      </c>
      <c r="N676">
        <v>0.0568136670639649</v>
      </c>
      <c r="O676" t="s">
        <v>1986</v>
      </c>
      <c r="P676">
        <f>rounddown($AC$4*$AC$5 / G676,0)</f>
        <v>0</v>
      </c>
      <c r="Q676" s="2">
        <f>P676* F676</f>
        <v>0</v>
      </c>
      <c r="R676" s="4">
        <f>Q676/$AC$4</f>
        <v>0</v>
      </c>
      <c r="S676">
        <v>1.237</v>
      </c>
      <c r="T676">
        <v>-0.0128</v>
      </c>
      <c r="V676">
        <v>675</v>
      </c>
      <c r="W676">
        <v>707</v>
      </c>
      <c r="X676">
        <v>707</v>
      </c>
      <c r="Y676">
        <v>700</v>
      </c>
    </row>
    <row r="677" spans="1:25">
      <c r="A677" t="s">
        <v>697</v>
      </c>
      <c r="B677" s="6" t="s">
        <v>1599</v>
      </c>
      <c r="C677" t="s">
        <v>1836</v>
      </c>
      <c r="D677" t="s">
        <v>1935</v>
      </c>
      <c r="E677" s="1">
        <v>13883294000</v>
      </c>
      <c r="F677" s="2">
        <v>354.56</v>
      </c>
      <c r="G677" s="2">
        <v>13.63</v>
      </c>
      <c r="H677" s="3">
        <v>-0.1703</v>
      </c>
      <c r="I677">
        <v>0.3879</v>
      </c>
      <c r="J677" s="4">
        <v>0.062</v>
      </c>
      <c r="K677" s="4">
        <v>-0.076</v>
      </c>
      <c r="L677">
        <v>0.083</v>
      </c>
      <c r="M677" s="4">
        <v>0.112</v>
      </c>
      <c r="N677">
        <v>0.1344830896233961</v>
      </c>
      <c r="O677" t="s">
        <v>1969</v>
      </c>
      <c r="P677">
        <f>rounddown($AC$4*$AC$5 / G677,0)</f>
        <v>0</v>
      </c>
      <c r="Q677" s="2">
        <f>P677* F677</f>
        <v>0</v>
      </c>
      <c r="R677" s="4">
        <f>Q677/$AC$4</f>
        <v>0</v>
      </c>
      <c r="S677">
        <v>1.551</v>
      </c>
      <c r="T677">
        <v>0.0781</v>
      </c>
      <c r="V677">
        <v>676</v>
      </c>
      <c r="W677">
        <v>696</v>
      </c>
      <c r="X677">
        <v>682</v>
      </c>
      <c r="Y677">
        <v>645</v>
      </c>
    </row>
    <row r="678" spans="1:25">
      <c r="A678" t="s">
        <v>698</v>
      </c>
      <c r="B678" s="6" t="s">
        <v>1600</v>
      </c>
      <c r="C678" t="s">
        <v>1833</v>
      </c>
      <c r="D678" t="s">
        <v>1894</v>
      </c>
      <c r="E678" s="1">
        <v>8263289000</v>
      </c>
      <c r="F678" s="2">
        <v>111.38</v>
      </c>
      <c r="G678" s="2">
        <v>2.85</v>
      </c>
      <c r="H678" s="3">
        <v>-0.1709</v>
      </c>
      <c r="I678">
        <v>0.4622</v>
      </c>
      <c r="J678" s="4">
        <v>0.061</v>
      </c>
      <c r="K678" s="4">
        <v>-0.041</v>
      </c>
      <c r="L678">
        <v>-0.045</v>
      </c>
      <c r="M678" s="4">
        <v>-0.049</v>
      </c>
      <c r="N678">
        <v>0.0323477616090461</v>
      </c>
      <c r="O678" t="s">
        <v>2002</v>
      </c>
      <c r="P678">
        <f>rounddown($AC$4*$AC$5 / G678,0)</f>
        <v>0</v>
      </c>
      <c r="Q678" s="2">
        <f>P678* F678</f>
        <v>0</v>
      </c>
      <c r="R678" s="4">
        <f>Q678/$AC$4</f>
        <v>0</v>
      </c>
      <c r="S678">
        <v>1.356</v>
      </c>
      <c r="T678">
        <v>-0.0697</v>
      </c>
      <c r="V678">
        <v>677</v>
      </c>
      <c r="W678">
        <v>662</v>
      </c>
      <c r="X678">
        <v>653</v>
      </c>
      <c r="Y678">
        <v>643</v>
      </c>
    </row>
    <row r="679" spans="1:25">
      <c r="A679" t="s">
        <v>699</v>
      </c>
      <c r="B679" s="6" t="s">
        <v>1601</v>
      </c>
      <c r="C679" t="s">
        <v>1834</v>
      </c>
      <c r="D679" t="s">
        <v>1925</v>
      </c>
      <c r="E679" s="1">
        <v>3774804000</v>
      </c>
      <c r="F679" s="2">
        <v>15.61</v>
      </c>
      <c r="G679" s="2">
        <v>0.35</v>
      </c>
      <c r="H679" s="3">
        <v>-0.1746</v>
      </c>
      <c r="I679">
        <v>0.6139</v>
      </c>
      <c r="J679" s="4">
        <v>0.027</v>
      </c>
      <c r="K679" s="4">
        <v>-0.053</v>
      </c>
      <c r="L679">
        <v>-0.041</v>
      </c>
      <c r="M679" s="4">
        <v>-0.047</v>
      </c>
      <c r="N679">
        <v>0.0176010430247717</v>
      </c>
      <c r="O679" t="s">
        <v>1969</v>
      </c>
      <c r="P679">
        <f>rounddown($AC$4*$AC$5 / G679,0)</f>
        <v>0</v>
      </c>
      <c r="Q679" s="2">
        <f>P679* F679</f>
        <v>0</v>
      </c>
      <c r="R679" s="4">
        <f>Q679/$AC$4</f>
        <v>0</v>
      </c>
      <c r="S679">
        <v>1.014</v>
      </c>
      <c r="T679">
        <v>-0.0824</v>
      </c>
      <c r="V679">
        <v>678</v>
      </c>
      <c r="W679">
        <v>676</v>
      </c>
      <c r="X679">
        <v>680</v>
      </c>
      <c r="Y679">
        <v>648</v>
      </c>
    </row>
    <row r="680" spans="1:25">
      <c r="A680" t="s">
        <v>700</v>
      </c>
      <c r="B680" s="6" t="s">
        <v>1602</v>
      </c>
      <c r="C680" t="s">
        <v>1827</v>
      </c>
      <c r="D680" t="s">
        <v>1945</v>
      </c>
      <c r="E680" s="1">
        <v>14900228000</v>
      </c>
      <c r="F680" s="2">
        <v>334.06</v>
      </c>
      <c r="G680" s="2">
        <v>16.58</v>
      </c>
      <c r="H680" s="3">
        <v>-0.1754</v>
      </c>
      <c r="I680">
        <v>0.4633</v>
      </c>
      <c r="J680" s="4">
        <v>0.118</v>
      </c>
      <c r="K680" s="4">
        <v>-0.113</v>
      </c>
      <c r="L680">
        <v>-0.062</v>
      </c>
      <c r="M680" s="4">
        <v>-0.08500000000000001</v>
      </c>
      <c r="N680">
        <v>0.0218714630938177</v>
      </c>
      <c r="O680" t="s">
        <v>1987</v>
      </c>
      <c r="P680">
        <f>rounddown($AC$4*$AC$5 / G680,0)</f>
        <v>0</v>
      </c>
      <c r="Q680" s="2">
        <f>P680* F680</f>
        <v>0</v>
      </c>
      <c r="R680" s="4">
        <f>Q680/$AC$4</f>
        <v>0</v>
      </c>
      <c r="S680">
        <v>1.781</v>
      </c>
      <c r="T680">
        <v>-0.0925</v>
      </c>
      <c r="V680">
        <v>679</v>
      </c>
      <c r="W680">
        <v>693</v>
      </c>
      <c r="X680">
        <v>710</v>
      </c>
      <c r="Y680">
        <v>706</v>
      </c>
    </row>
    <row r="681" spans="1:25">
      <c r="A681" t="s">
        <v>701</v>
      </c>
      <c r="B681" s="6" t="s">
        <v>1603</v>
      </c>
      <c r="C681" t="s">
        <v>1829</v>
      </c>
      <c r="D681" t="s">
        <v>1923</v>
      </c>
      <c r="E681" s="1">
        <v>6471452000</v>
      </c>
      <c r="F681" s="2">
        <v>203.12</v>
      </c>
      <c r="G681" s="2">
        <v>6.86</v>
      </c>
      <c r="H681" s="3">
        <v>-0.1756</v>
      </c>
      <c r="I681">
        <v>0.429</v>
      </c>
      <c r="J681" s="4">
        <v>0.067</v>
      </c>
      <c r="K681" s="4">
        <v>-0.043</v>
      </c>
      <c r="L681">
        <v>-0.042</v>
      </c>
      <c r="M681" s="4">
        <v>-0.07000000000000001</v>
      </c>
      <c r="N681">
        <v>0.0482530835526655</v>
      </c>
      <c r="O681" t="s">
        <v>1979</v>
      </c>
      <c r="P681">
        <f>rounddown($AC$4*$AC$5 / G681,0)</f>
        <v>0</v>
      </c>
      <c r="Q681" s="2">
        <f>P681* F681</f>
        <v>0</v>
      </c>
      <c r="R681" s="4">
        <f>Q681/$AC$4</f>
        <v>0</v>
      </c>
      <c r="S681">
        <v>1.392</v>
      </c>
      <c r="T681">
        <v>-0.09760000000000001</v>
      </c>
      <c r="V681">
        <v>680</v>
      </c>
      <c r="W681">
        <v>688</v>
      </c>
      <c r="X681">
        <v>669</v>
      </c>
      <c r="Y681">
        <v>624</v>
      </c>
    </row>
    <row r="682" spans="1:25">
      <c r="A682" t="s">
        <v>702</v>
      </c>
      <c r="B682" s="6" t="s">
        <v>1604</v>
      </c>
      <c r="C682" t="s">
        <v>1831</v>
      </c>
      <c r="D682" t="s">
        <v>1890</v>
      </c>
      <c r="E682" s="1">
        <v>831964643000</v>
      </c>
      <c r="F682" s="2">
        <v>934.6900000000001</v>
      </c>
      <c r="G682" s="2">
        <v>28.19</v>
      </c>
      <c r="H682" s="3">
        <v>-0.1797</v>
      </c>
      <c r="I682">
        <v>0.541</v>
      </c>
      <c r="J682" s="4">
        <v>0.103</v>
      </c>
      <c r="K682" s="4">
        <v>-0.078</v>
      </c>
      <c r="L682">
        <v>-0.081</v>
      </c>
      <c r="M682" s="4">
        <v>0.037</v>
      </c>
      <c r="N682">
        <v>-0.0061458632385934</v>
      </c>
      <c r="O682" t="s">
        <v>1966</v>
      </c>
      <c r="P682">
        <f>rounddown($AC$4*$AC$5 / G682,0)</f>
        <v>0</v>
      </c>
      <c r="Q682" s="2">
        <f>P682* F682</f>
        <v>0</v>
      </c>
      <c r="R682" s="4">
        <f>Q682/$AC$4</f>
        <v>0</v>
      </c>
      <c r="S682">
        <v>0.504</v>
      </c>
      <c r="T682">
        <v>-0.1007</v>
      </c>
      <c r="V682">
        <v>681</v>
      </c>
      <c r="W682">
        <v>692</v>
      </c>
      <c r="X682">
        <v>700</v>
      </c>
      <c r="Y682">
        <v>683</v>
      </c>
    </row>
    <row r="683" spans="1:25">
      <c r="A683" t="s">
        <v>703</v>
      </c>
      <c r="B683" s="6" t="s">
        <v>1605</v>
      </c>
      <c r="C683" t="s">
        <v>1831</v>
      </c>
      <c r="D683" t="s">
        <v>1902</v>
      </c>
      <c r="E683" s="1">
        <v>13989702000</v>
      </c>
      <c r="F683" s="2">
        <v>72.08</v>
      </c>
      <c r="G683" s="2">
        <v>1.88</v>
      </c>
      <c r="H683" s="3">
        <v>-0.1823</v>
      </c>
      <c r="I683">
        <v>0.5036</v>
      </c>
      <c r="J683" s="4">
        <v>0.057</v>
      </c>
      <c r="K683" s="4">
        <v>-0.046</v>
      </c>
      <c r="L683">
        <v>-0.081</v>
      </c>
      <c r="M683" s="4">
        <v>-0.035</v>
      </c>
      <c r="N683">
        <v>0.0005552470849528</v>
      </c>
      <c r="O683" t="s">
        <v>1968</v>
      </c>
      <c r="P683">
        <f>rounddown($AC$4*$AC$5 / G683,0)</f>
        <v>0</v>
      </c>
      <c r="Q683" s="2">
        <f>P683* F683</f>
        <v>0</v>
      </c>
      <c r="R683" s="4">
        <f>Q683/$AC$4</f>
        <v>0</v>
      </c>
      <c r="S683">
        <v>1.074</v>
      </c>
      <c r="T683">
        <v>-0.0582</v>
      </c>
      <c r="V683">
        <v>682</v>
      </c>
      <c r="W683">
        <v>642</v>
      </c>
      <c r="X683">
        <v>604</v>
      </c>
      <c r="Y683">
        <v>548</v>
      </c>
    </row>
    <row r="684" spans="1:25">
      <c r="A684" t="s">
        <v>704</v>
      </c>
      <c r="B684" s="6" t="s">
        <v>1606</v>
      </c>
      <c r="C684" t="s">
        <v>1833</v>
      </c>
      <c r="D684" t="s">
        <v>1949</v>
      </c>
      <c r="E684" s="1">
        <v>5426327000</v>
      </c>
      <c r="F684" s="2">
        <v>51.16</v>
      </c>
      <c r="G684" s="2">
        <v>2.91</v>
      </c>
      <c r="H684" s="3">
        <v>-0.1824</v>
      </c>
      <c r="I684">
        <v>0.3518</v>
      </c>
      <c r="J684" s="4">
        <v>0.08</v>
      </c>
      <c r="K684" s="4">
        <v>-0.059</v>
      </c>
      <c r="L684">
        <v>-0.186</v>
      </c>
      <c r="M684" s="4">
        <v>-0.267</v>
      </c>
      <c r="N684">
        <v>-0.0271914812702035</v>
      </c>
      <c r="O684" t="s">
        <v>1973</v>
      </c>
      <c r="P684">
        <f>rounddown($AC$4*$AC$5 / G684,0)</f>
        <v>0</v>
      </c>
      <c r="Q684" s="2">
        <f>P684* F684</f>
        <v>0</v>
      </c>
      <c r="R684" s="4">
        <f>Q684/$AC$4</f>
        <v>0</v>
      </c>
      <c r="S684">
        <v>1.825</v>
      </c>
      <c r="T684">
        <v>-0.2339</v>
      </c>
      <c r="V684">
        <v>683</v>
      </c>
      <c r="W684">
        <v>648</v>
      </c>
      <c r="X684">
        <v>601</v>
      </c>
      <c r="Y684">
        <v>574</v>
      </c>
    </row>
    <row r="685" spans="1:25">
      <c r="A685" t="s">
        <v>705</v>
      </c>
      <c r="B685" s="6" t="s">
        <v>1607</v>
      </c>
      <c r="C685" t="s">
        <v>1826</v>
      </c>
      <c r="D685" t="s">
        <v>1849</v>
      </c>
      <c r="E685" s="1">
        <v>52560114000</v>
      </c>
      <c r="F685" s="2">
        <v>207.54</v>
      </c>
      <c r="G685" s="2">
        <v>7.35</v>
      </c>
      <c r="H685" s="3">
        <v>-0.1845</v>
      </c>
      <c r="I685">
        <v>0.4641</v>
      </c>
      <c r="J685" s="4">
        <v>0.099</v>
      </c>
      <c r="K685" s="4">
        <v>-0.045</v>
      </c>
      <c r="L685">
        <v>-0.043</v>
      </c>
      <c r="M685" s="4">
        <v>-0.046</v>
      </c>
      <c r="N685">
        <v>0.0306912991656733</v>
      </c>
      <c r="O685" t="s">
        <v>1972</v>
      </c>
      <c r="P685">
        <f>rounddown($AC$4*$AC$5 / G685,0)</f>
        <v>0</v>
      </c>
      <c r="Q685" s="2">
        <f>P685* F685</f>
        <v>0</v>
      </c>
      <c r="R685" s="4">
        <f>Q685/$AC$4</f>
        <v>0</v>
      </c>
      <c r="S685">
        <v>1.467</v>
      </c>
      <c r="T685">
        <v>-0.0859</v>
      </c>
      <c r="V685">
        <v>684</v>
      </c>
      <c r="W685">
        <v>617</v>
      </c>
      <c r="X685">
        <v>568</v>
      </c>
      <c r="Y685">
        <v>536</v>
      </c>
    </row>
    <row r="686" spans="1:25">
      <c r="A686" t="s">
        <v>706</v>
      </c>
      <c r="B686" s="6" t="s">
        <v>1608</v>
      </c>
      <c r="C686" t="s">
        <v>1833</v>
      </c>
      <c r="D686" t="s">
        <v>1926</v>
      </c>
      <c r="E686" s="1">
        <v>9619790000</v>
      </c>
      <c r="F686" s="2">
        <v>40.28</v>
      </c>
      <c r="G686" s="2">
        <v>1.54</v>
      </c>
      <c r="H686" s="3">
        <v>-0.1872</v>
      </c>
      <c r="I686">
        <v>0.4343</v>
      </c>
      <c r="J686" s="4">
        <v>0.092</v>
      </c>
      <c r="K686" s="4">
        <v>-0.06</v>
      </c>
      <c r="L686">
        <v>0.011</v>
      </c>
      <c r="M686" s="4">
        <v>-0.033</v>
      </c>
      <c r="N686">
        <v>0.0397521941146101</v>
      </c>
      <c r="O686" t="s">
        <v>1973</v>
      </c>
      <c r="P686">
        <f>rounddown($AC$4*$AC$5 / G686,0)</f>
        <v>0</v>
      </c>
      <c r="Q686" s="2">
        <f>P686* F686</f>
        <v>0</v>
      </c>
      <c r="R686" s="4">
        <f>Q686/$AC$4</f>
        <v>0</v>
      </c>
      <c r="S686">
        <v>0.888</v>
      </c>
      <c r="T686">
        <v>-0.0617</v>
      </c>
      <c r="V686">
        <v>685</v>
      </c>
      <c r="W686">
        <v>733</v>
      </c>
      <c r="X686">
        <v>775</v>
      </c>
      <c r="Y686">
        <v>769</v>
      </c>
    </row>
    <row r="687" spans="1:25">
      <c r="A687" t="s">
        <v>707</v>
      </c>
      <c r="B687" s="6" t="s">
        <v>1609</v>
      </c>
      <c r="C687" t="s">
        <v>1833</v>
      </c>
      <c r="D687" t="s">
        <v>1915</v>
      </c>
      <c r="E687" s="1">
        <v>7020206000</v>
      </c>
      <c r="F687" s="2">
        <v>198.27</v>
      </c>
      <c r="G687" s="2">
        <v>6.03</v>
      </c>
      <c r="H687" s="3">
        <v>-0.1925</v>
      </c>
      <c r="I687">
        <v>0.6102</v>
      </c>
      <c r="J687" s="4">
        <v>0.062</v>
      </c>
      <c r="K687" s="4">
        <v>-0.051</v>
      </c>
      <c r="L687">
        <v>-0.028</v>
      </c>
      <c r="M687" s="4">
        <v>-0.04</v>
      </c>
      <c r="N687">
        <v>0.0128735632183909</v>
      </c>
      <c r="O687" t="s">
        <v>1993</v>
      </c>
      <c r="P687">
        <f>rounddown($AC$4*$AC$5 / G687,0)</f>
        <v>0</v>
      </c>
      <c r="Q687" s="2">
        <f>P687* F687</f>
        <v>0</v>
      </c>
      <c r="R687" s="4">
        <f>Q687/$AC$4</f>
        <v>0</v>
      </c>
      <c r="S687">
        <v>0.8120000000000001</v>
      </c>
      <c r="T687">
        <v>-0.08169999999999999</v>
      </c>
      <c r="V687">
        <v>686</v>
      </c>
      <c r="W687">
        <v>710</v>
      </c>
      <c r="X687">
        <v>723</v>
      </c>
      <c r="Y687">
        <v>694</v>
      </c>
    </row>
    <row r="688" spans="1:25">
      <c r="A688" t="s">
        <v>708</v>
      </c>
      <c r="B688" s="6" t="s">
        <v>1610</v>
      </c>
      <c r="C688" t="s">
        <v>1831</v>
      </c>
      <c r="D688" t="s">
        <v>1867</v>
      </c>
      <c r="E688" s="1">
        <v>112981877000</v>
      </c>
      <c r="F688" s="2">
        <v>87.90000000000001</v>
      </c>
      <c r="G688" s="2">
        <v>1.77</v>
      </c>
      <c r="H688" s="3">
        <v>-0.1934</v>
      </c>
      <c r="I688">
        <v>0.5695</v>
      </c>
      <c r="J688" s="4">
        <v>0.03</v>
      </c>
      <c r="K688" s="4">
        <v>-0.031</v>
      </c>
      <c r="L688">
        <v>-0.079</v>
      </c>
      <c r="M688" s="4">
        <v>-0.056</v>
      </c>
      <c r="N688">
        <v>-0.0003411804844762</v>
      </c>
      <c r="O688" t="s">
        <v>1988</v>
      </c>
      <c r="P688">
        <f>rounddown($AC$4*$AC$5 / G688,0)</f>
        <v>0</v>
      </c>
      <c r="Q688" s="2">
        <f>P688* F688</f>
        <v>0</v>
      </c>
      <c r="R688" s="4">
        <f>Q688/$AC$4</f>
        <v>0</v>
      </c>
      <c r="S688">
        <v>0.764</v>
      </c>
      <c r="T688">
        <v>-0.1309</v>
      </c>
      <c r="V688">
        <v>687</v>
      </c>
      <c r="W688">
        <v>704</v>
      </c>
      <c r="X688">
        <v>713</v>
      </c>
      <c r="Y688">
        <v>691</v>
      </c>
    </row>
    <row r="689" spans="1:25">
      <c r="A689" t="s">
        <v>709</v>
      </c>
      <c r="B689" s="6" t="s">
        <v>1611</v>
      </c>
      <c r="C689" t="s">
        <v>1834</v>
      </c>
      <c r="D689" t="s">
        <v>1909</v>
      </c>
      <c r="E689" s="1">
        <v>3880962000</v>
      </c>
      <c r="F689" s="2">
        <v>23.25</v>
      </c>
      <c r="G689" s="2">
        <v>0.71</v>
      </c>
      <c r="H689" s="3">
        <v>-0.1971</v>
      </c>
      <c r="I689">
        <v>0.5555</v>
      </c>
      <c r="J689" s="4">
        <v>0.039</v>
      </c>
      <c r="K689" s="4">
        <v>-0.08</v>
      </c>
      <c r="L689">
        <v>-0.031</v>
      </c>
      <c r="M689" s="4">
        <v>-0.08500000000000001</v>
      </c>
      <c r="N689">
        <v>0.034712950600801</v>
      </c>
      <c r="O689" t="s">
        <v>1969</v>
      </c>
      <c r="P689">
        <f>rounddown($AC$4*$AC$5 / G689,0)</f>
        <v>0</v>
      </c>
      <c r="Q689" s="2">
        <f>P689* F689</f>
        <v>0</v>
      </c>
      <c r="R689" s="4">
        <f>Q689/$AC$4</f>
        <v>0</v>
      </c>
      <c r="S689">
        <v>1.17</v>
      </c>
      <c r="T689">
        <v>-0.0735</v>
      </c>
      <c r="V689">
        <v>688</v>
      </c>
      <c r="W689">
        <v>706</v>
      </c>
      <c r="X689">
        <v>709</v>
      </c>
      <c r="Y689">
        <v>712</v>
      </c>
    </row>
    <row r="690" spans="1:25">
      <c r="A690" t="s">
        <v>710</v>
      </c>
      <c r="B690" s="6" t="s">
        <v>1612</v>
      </c>
      <c r="C690" t="s">
        <v>1826</v>
      </c>
      <c r="D690" t="s">
        <v>1868</v>
      </c>
      <c r="E690" s="1">
        <v>6006555000</v>
      </c>
      <c r="F690" s="2">
        <v>56.79</v>
      </c>
      <c r="G690" s="2">
        <v>2.15</v>
      </c>
      <c r="H690" s="3">
        <v>-0.1975</v>
      </c>
      <c r="I690">
        <v>0.4041</v>
      </c>
      <c r="J690" s="4">
        <v>0.06900000000000001</v>
      </c>
      <c r="K690" s="4">
        <v>-0.211</v>
      </c>
      <c r="L690">
        <v>-0.131</v>
      </c>
      <c r="M690" s="4">
        <v>-0.217</v>
      </c>
      <c r="N690">
        <v>0.010318448674613</v>
      </c>
      <c r="O690" t="s">
        <v>1969</v>
      </c>
      <c r="P690">
        <f>rounddown($AC$4*$AC$5 / G690,0)</f>
        <v>0</v>
      </c>
      <c r="Q690" s="2">
        <f>P690* F690</f>
        <v>0</v>
      </c>
      <c r="R690" s="4">
        <f>Q690/$AC$4</f>
        <v>0</v>
      </c>
      <c r="S690">
        <v>0.728</v>
      </c>
      <c r="T690">
        <v>-0.3199</v>
      </c>
      <c r="V690">
        <v>689</v>
      </c>
      <c r="W690">
        <v>738</v>
      </c>
      <c r="X690">
        <v>781</v>
      </c>
      <c r="Y690">
        <v>801</v>
      </c>
    </row>
    <row r="691" spans="1:25">
      <c r="A691" t="s">
        <v>711</v>
      </c>
      <c r="B691" s="6" t="s">
        <v>1613</v>
      </c>
      <c r="C691" t="s">
        <v>1831</v>
      </c>
      <c r="D691" t="s">
        <v>1855</v>
      </c>
      <c r="E691" s="1">
        <v>27355552000</v>
      </c>
      <c r="F691" s="2">
        <v>1354.18</v>
      </c>
      <c r="G691" s="2">
        <v>37.38</v>
      </c>
      <c r="H691" s="3">
        <v>-0.2004</v>
      </c>
      <c r="I691">
        <v>0.5521</v>
      </c>
      <c r="J691" s="4">
        <v>0.042</v>
      </c>
      <c r="K691" s="4">
        <v>-0.05</v>
      </c>
      <c r="L691">
        <v>-0.008999999999999999</v>
      </c>
      <c r="M691" s="4">
        <v>0.018</v>
      </c>
      <c r="N691">
        <v>0.0505581803089192</v>
      </c>
      <c r="O691" t="s">
        <v>1973</v>
      </c>
      <c r="P691">
        <f>rounddown($AC$4*$AC$5 / G691,0)</f>
        <v>0</v>
      </c>
      <c r="Q691" s="2">
        <f>P691* F691</f>
        <v>0</v>
      </c>
      <c r="R691" s="4">
        <f>Q691/$AC$4</f>
        <v>0</v>
      </c>
      <c r="S691">
        <v>1.435</v>
      </c>
      <c r="T691">
        <v>-0.0631</v>
      </c>
      <c r="V691">
        <v>690</v>
      </c>
      <c r="W691">
        <v>740</v>
      </c>
      <c r="X691">
        <v>762</v>
      </c>
      <c r="Y691">
        <v>762</v>
      </c>
    </row>
    <row r="692" spans="1:25">
      <c r="A692" t="s">
        <v>712</v>
      </c>
      <c r="B692" s="6" t="s">
        <v>1614</v>
      </c>
      <c r="C692" t="s">
        <v>1836</v>
      </c>
      <c r="D692" t="s">
        <v>1913</v>
      </c>
      <c r="E692" s="1">
        <v>8487339000</v>
      </c>
      <c r="F692" s="2">
        <v>76.77</v>
      </c>
      <c r="G692" s="2">
        <v>2.62</v>
      </c>
      <c r="H692" s="3">
        <v>-0.2025</v>
      </c>
      <c r="I692">
        <v>0.4193</v>
      </c>
      <c r="J692" s="4">
        <v>0.058</v>
      </c>
      <c r="K692" s="4">
        <v>-0.108</v>
      </c>
      <c r="L692">
        <v>-0.068</v>
      </c>
      <c r="M692" s="4">
        <v>-0.065</v>
      </c>
      <c r="N692">
        <v>0.0388362652232745</v>
      </c>
      <c r="O692" t="s">
        <v>1977</v>
      </c>
      <c r="P692">
        <f>rounddown($AC$4*$AC$5 / G692,0)</f>
        <v>0</v>
      </c>
      <c r="Q692" s="2">
        <f>P692* F692</f>
        <v>0</v>
      </c>
      <c r="R692" s="4">
        <f>Q692/$AC$4</f>
        <v>0</v>
      </c>
      <c r="S692">
        <v>1.366</v>
      </c>
      <c r="T692">
        <v>-0.0984</v>
      </c>
      <c r="V692">
        <v>691</v>
      </c>
      <c r="W692">
        <v>669</v>
      </c>
      <c r="X692">
        <v>667</v>
      </c>
      <c r="Y692">
        <v>608</v>
      </c>
    </row>
    <row r="693" spans="1:25">
      <c r="A693" t="s">
        <v>713</v>
      </c>
      <c r="B693" s="6" t="s">
        <v>1615</v>
      </c>
      <c r="C693" t="s">
        <v>1836</v>
      </c>
      <c r="D693" t="s">
        <v>1878</v>
      </c>
      <c r="E693" s="1">
        <v>12963305000</v>
      </c>
      <c r="F693" s="2">
        <v>42.22</v>
      </c>
      <c r="G693" s="2">
        <v>1.19</v>
      </c>
      <c r="H693" s="3">
        <v>-0.2053</v>
      </c>
      <c r="I693">
        <v>0.5582</v>
      </c>
      <c r="J693" s="4">
        <v>0.051</v>
      </c>
      <c r="K693" s="4">
        <v>-0.06</v>
      </c>
      <c r="L693">
        <v>0.016</v>
      </c>
      <c r="M693" s="4">
        <v>0.045</v>
      </c>
      <c r="N693">
        <v>0.0510331092855365</v>
      </c>
      <c r="O693" t="s">
        <v>2002</v>
      </c>
      <c r="P693">
        <f>rounddown($AC$4*$AC$5 / G693,0)</f>
        <v>0</v>
      </c>
      <c r="Q693" s="2">
        <f>P693* F693</f>
        <v>0</v>
      </c>
      <c r="R693" s="4">
        <f>Q693/$AC$4</f>
        <v>0</v>
      </c>
      <c r="S693">
        <v>1.122</v>
      </c>
      <c r="T693">
        <v>0.0108</v>
      </c>
      <c r="V693">
        <v>692</v>
      </c>
      <c r="W693">
        <v>700</v>
      </c>
      <c r="X693">
        <v>675</v>
      </c>
      <c r="Y693">
        <v>630</v>
      </c>
    </row>
    <row r="694" spans="1:25">
      <c r="A694" t="s">
        <v>714</v>
      </c>
      <c r="B694" s="6" t="s">
        <v>1616</v>
      </c>
      <c r="C694" t="s">
        <v>1830</v>
      </c>
      <c r="D694" t="s">
        <v>1872</v>
      </c>
      <c r="E694" s="1">
        <v>20308875000</v>
      </c>
      <c r="F694" s="2">
        <v>101.3</v>
      </c>
      <c r="G694" s="2">
        <v>4.15</v>
      </c>
      <c r="H694" s="3">
        <v>-0.2076</v>
      </c>
      <c r="I694">
        <v>0.4785</v>
      </c>
      <c r="J694" s="4">
        <v>0.064</v>
      </c>
      <c r="K694" s="4">
        <v>-0.052</v>
      </c>
      <c r="L694">
        <v>-0.151</v>
      </c>
      <c r="M694" s="4">
        <v>-0.092</v>
      </c>
      <c r="N694">
        <v>-0.0559179869524697</v>
      </c>
      <c r="O694" t="s">
        <v>1989</v>
      </c>
      <c r="P694">
        <f>rounddown($AC$4*$AC$5 / G694,0)</f>
        <v>0</v>
      </c>
      <c r="Q694" s="2">
        <f>P694* F694</f>
        <v>0</v>
      </c>
      <c r="R694" s="4">
        <f>Q694/$AC$4</f>
        <v>0</v>
      </c>
      <c r="S694">
        <v>0.744</v>
      </c>
      <c r="T694">
        <v>-0.1094</v>
      </c>
      <c r="V694">
        <v>693</v>
      </c>
      <c r="W694">
        <v>601</v>
      </c>
      <c r="X694">
        <v>546</v>
      </c>
      <c r="Y694">
        <v>502</v>
      </c>
    </row>
    <row r="695" spans="1:25">
      <c r="A695" t="s">
        <v>715</v>
      </c>
      <c r="B695" s="6" t="s">
        <v>1617</v>
      </c>
      <c r="C695" t="s">
        <v>1836</v>
      </c>
      <c r="D695" t="s">
        <v>1930</v>
      </c>
      <c r="E695" s="1">
        <v>3505385000</v>
      </c>
      <c r="F695" s="2">
        <v>61.32</v>
      </c>
      <c r="G695" s="2">
        <v>0.73</v>
      </c>
      <c r="H695" s="3">
        <v>-0.2116</v>
      </c>
      <c r="I695">
        <v>0.8165</v>
      </c>
      <c r="J695" s="4">
        <v>0.02</v>
      </c>
      <c r="K695" s="4">
        <v>-0.028</v>
      </c>
      <c r="L695">
        <v>-0.028</v>
      </c>
      <c r="M695" s="4">
        <v>0.081</v>
      </c>
      <c r="N695">
        <v>0.0127167630057805</v>
      </c>
      <c r="O695" t="s">
        <v>1987</v>
      </c>
      <c r="P695">
        <f>rounddown($AC$4*$AC$5 / G695,0)</f>
        <v>0</v>
      </c>
      <c r="Q695" s="2">
        <f>P695* F695</f>
        <v>0</v>
      </c>
      <c r="R695" s="4">
        <f>Q695/$AC$4</f>
        <v>0</v>
      </c>
      <c r="S695">
        <v>0.924</v>
      </c>
      <c r="T695">
        <v>-0.07190000000000001</v>
      </c>
      <c r="V695">
        <v>694</v>
      </c>
      <c r="W695">
        <v>722</v>
      </c>
      <c r="X695">
        <v>739</v>
      </c>
      <c r="Y695">
        <v>764</v>
      </c>
    </row>
    <row r="696" spans="1:25">
      <c r="A696" t="s">
        <v>716</v>
      </c>
      <c r="B696" s="6" t="s">
        <v>1618</v>
      </c>
      <c r="C696" t="s">
        <v>1827</v>
      </c>
      <c r="D696" t="s">
        <v>1945</v>
      </c>
      <c r="E696" s="1">
        <v>105688596000</v>
      </c>
      <c r="F696" s="2">
        <v>292.14</v>
      </c>
      <c r="G696" s="2">
        <v>13.56</v>
      </c>
      <c r="H696" s="3">
        <v>-0.2118</v>
      </c>
      <c r="I696">
        <v>0.436</v>
      </c>
      <c r="J696" s="4">
        <v>0.064</v>
      </c>
      <c r="K696" s="4">
        <v>-0.109</v>
      </c>
      <c r="L696">
        <v>-0.08</v>
      </c>
      <c r="M696" s="4">
        <v>-0.108</v>
      </c>
      <c r="N696">
        <v>0.0049881316866764</v>
      </c>
      <c r="O696" t="s">
        <v>1967</v>
      </c>
      <c r="P696">
        <f>rounddown($AC$4*$AC$5 / G696,0)</f>
        <v>0</v>
      </c>
      <c r="Q696" s="2">
        <f>P696* F696</f>
        <v>0</v>
      </c>
      <c r="R696" s="4">
        <f>Q696/$AC$4</f>
        <v>0</v>
      </c>
      <c r="S696">
        <v>1.188</v>
      </c>
      <c r="T696">
        <v>-0.1961</v>
      </c>
      <c r="V696">
        <v>695</v>
      </c>
      <c r="W696">
        <v>729</v>
      </c>
      <c r="X696">
        <v>742</v>
      </c>
      <c r="Y696">
        <v>766</v>
      </c>
    </row>
    <row r="697" spans="1:25">
      <c r="A697" t="s">
        <v>717</v>
      </c>
      <c r="B697" s="6" t="s">
        <v>1619</v>
      </c>
      <c r="C697" t="s">
        <v>1826</v>
      </c>
      <c r="D697" t="s">
        <v>1881</v>
      </c>
      <c r="E697" s="1">
        <v>2962468000</v>
      </c>
      <c r="F697" s="2">
        <v>71.06</v>
      </c>
      <c r="G697" s="2">
        <v>2.53</v>
      </c>
      <c r="H697" s="3">
        <v>-0.2167</v>
      </c>
      <c r="I697">
        <v>0.6751</v>
      </c>
      <c r="J697" s="4">
        <v>0.048</v>
      </c>
      <c r="K697" s="4">
        <v>-0.063</v>
      </c>
      <c r="L697">
        <v>-0.017</v>
      </c>
      <c r="M697" s="4">
        <v>-0.128</v>
      </c>
      <c r="N697">
        <v>0.0370694687682429</v>
      </c>
      <c r="O697" t="s">
        <v>1975</v>
      </c>
      <c r="P697">
        <f>rounddown($AC$4*$AC$5 / G697,0)</f>
        <v>0</v>
      </c>
      <c r="Q697" s="2">
        <f>P697* F697</f>
        <v>0</v>
      </c>
      <c r="R697" s="4">
        <f>Q697/$AC$4</f>
        <v>0</v>
      </c>
      <c r="S697">
        <v>0.8149999999999999</v>
      </c>
      <c r="T697">
        <v>-0.0593</v>
      </c>
      <c r="V697">
        <v>696</v>
      </c>
      <c r="W697">
        <v>705</v>
      </c>
      <c r="X697">
        <v>689</v>
      </c>
      <c r="Y697">
        <v>656</v>
      </c>
    </row>
    <row r="698" spans="1:25">
      <c r="A698" t="s">
        <v>718</v>
      </c>
      <c r="B698" s="6" t="s">
        <v>1620</v>
      </c>
      <c r="C698" t="s">
        <v>1830</v>
      </c>
      <c r="D698" t="s">
        <v>1841</v>
      </c>
      <c r="E698" s="1">
        <v>3939843000</v>
      </c>
      <c r="F698" s="2">
        <v>140.82</v>
      </c>
      <c r="G698" s="2">
        <v>4.24</v>
      </c>
      <c r="H698" s="3">
        <v>-0.2174</v>
      </c>
      <c r="I698">
        <v>0.571</v>
      </c>
      <c r="J698" s="4">
        <v>0.024</v>
      </c>
      <c r="K698" s="4">
        <v>-0.077</v>
      </c>
      <c r="L698">
        <v>-0.115</v>
      </c>
      <c r="M698" s="4">
        <v>-0.151</v>
      </c>
      <c r="N698">
        <v>-0.0256694111949077</v>
      </c>
      <c r="O698" t="s">
        <v>1969</v>
      </c>
      <c r="P698">
        <f>rounddown($AC$4*$AC$5 / G698,0)</f>
        <v>0</v>
      </c>
      <c r="Q698" s="2">
        <f>P698* F698</f>
        <v>0</v>
      </c>
      <c r="R698" s="4">
        <f>Q698/$AC$4</f>
        <v>0</v>
      </c>
      <c r="S698">
        <v>0.486</v>
      </c>
      <c r="T698">
        <v>-0.1416</v>
      </c>
      <c r="V698">
        <v>697</v>
      </c>
      <c r="W698">
        <v>694</v>
      </c>
      <c r="X698">
        <v>701</v>
      </c>
      <c r="Y698">
        <v>707</v>
      </c>
    </row>
    <row r="699" spans="1:25">
      <c r="A699" t="s">
        <v>719</v>
      </c>
      <c r="B699" s="6" t="s">
        <v>1621</v>
      </c>
      <c r="C699" t="s">
        <v>1826</v>
      </c>
      <c r="D699" t="s">
        <v>1837</v>
      </c>
      <c r="E699" s="1">
        <v>15594515000</v>
      </c>
      <c r="F699" s="2">
        <v>26.94</v>
      </c>
      <c r="G699" s="2">
        <v>1.8</v>
      </c>
      <c r="H699" s="3">
        <v>-0.2196</v>
      </c>
      <c r="I699">
        <v>0.3961</v>
      </c>
      <c r="J699" s="4">
        <v>0.138</v>
      </c>
      <c r="K699" s="4">
        <v>-0.333</v>
      </c>
      <c r="L699">
        <v>-0.107</v>
      </c>
      <c r="M699" s="4">
        <v>-0.312</v>
      </c>
      <c r="N699">
        <v>0.069047619047619</v>
      </c>
      <c r="O699" t="s">
        <v>1967</v>
      </c>
      <c r="P699">
        <f>rounddown($AC$4*$AC$5 / G699,0)</f>
        <v>0</v>
      </c>
      <c r="Q699" s="2">
        <f>P699* F699</f>
        <v>0</v>
      </c>
      <c r="R699" s="4">
        <f>Q699/$AC$4</f>
        <v>0</v>
      </c>
      <c r="S699">
        <v>1.629</v>
      </c>
      <c r="T699">
        <v>-0.2059</v>
      </c>
      <c r="V699">
        <v>698</v>
      </c>
      <c r="W699">
        <v>702</v>
      </c>
      <c r="X699">
        <v>693</v>
      </c>
      <c r="Y699">
        <v>696</v>
      </c>
    </row>
    <row r="700" spans="1:25">
      <c r="A700" t="s">
        <v>720</v>
      </c>
      <c r="B700" s="6" t="s">
        <v>1622</v>
      </c>
      <c r="C700" t="s">
        <v>1836</v>
      </c>
      <c r="D700" t="s">
        <v>1930</v>
      </c>
      <c r="E700" s="1">
        <v>49654075000</v>
      </c>
      <c r="F700" s="2">
        <v>75.69</v>
      </c>
      <c r="G700" s="2">
        <v>1.91</v>
      </c>
      <c r="H700" s="3">
        <v>-0.22</v>
      </c>
      <c r="I700">
        <v>0.6465</v>
      </c>
      <c r="J700" s="4">
        <v>0.044</v>
      </c>
      <c r="K700" s="4">
        <v>-0.051</v>
      </c>
      <c r="L700">
        <v>0.001</v>
      </c>
      <c r="M700" s="4">
        <v>-0.013</v>
      </c>
      <c r="N700">
        <v>0.0479025335733074</v>
      </c>
      <c r="O700" t="s">
        <v>1974</v>
      </c>
      <c r="P700">
        <f>rounddown($AC$4*$AC$5 / G700,0)</f>
        <v>0</v>
      </c>
      <c r="Q700" s="2">
        <f>P700* F700</f>
        <v>0</v>
      </c>
      <c r="R700" s="4">
        <f>Q700/$AC$4</f>
        <v>0</v>
      </c>
      <c r="S700">
        <v>0.733</v>
      </c>
      <c r="T700">
        <v>-0.0234</v>
      </c>
      <c r="V700">
        <v>699</v>
      </c>
      <c r="W700">
        <v>711</v>
      </c>
      <c r="X700">
        <v>705</v>
      </c>
      <c r="Y700">
        <v>705</v>
      </c>
    </row>
    <row r="701" spans="1:25">
      <c r="A701" t="s">
        <v>721</v>
      </c>
      <c r="B701" s="6" t="s">
        <v>1623</v>
      </c>
      <c r="C701" t="s">
        <v>1832</v>
      </c>
      <c r="D701" t="s">
        <v>1853</v>
      </c>
      <c r="E701" s="1">
        <v>4677262000</v>
      </c>
      <c r="F701" s="2">
        <v>36.99</v>
      </c>
      <c r="G701" s="2">
        <v>1.22</v>
      </c>
      <c r="H701" s="3">
        <v>-0.2224</v>
      </c>
      <c r="I701">
        <v>0.5881</v>
      </c>
      <c r="J701" s="4">
        <v>0.067</v>
      </c>
      <c r="K701" s="4">
        <v>-0.066</v>
      </c>
      <c r="L701">
        <v>-0.093</v>
      </c>
      <c r="M701" s="4">
        <v>-0.152</v>
      </c>
      <c r="N701">
        <v>-0.0167464114832535</v>
      </c>
      <c r="O701" t="s">
        <v>1967</v>
      </c>
      <c r="P701">
        <f>rounddown($AC$4*$AC$5 / G701,0)</f>
        <v>0</v>
      </c>
      <c r="Q701" s="2">
        <f>P701* F701</f>
        <v>0</v>
      </c>
      <c r="R701" s="4">
        <f>Q701/$AC$4</f>
        <v>0</v>
      </c>
      <c r="S701">
        <v>0.499</v>
      </c>
      <c r="T701">
        <v>-0.154</v>
      </c>
      <c r="V701">
        <v>700</v>
      </c>
      <c r="W701">
        <v>678</v>
      </c>
      <c r="X701">
        <v>668</v>
      </c>
      <c r="Y701">
        <v>658</v>
      </c>
    </row>
    <row r="702" spans="1:25">
      <c r="A702" t="s">
        <v>722</v>
      </c>
      <c r="B702" s="6" t="s">
        <v>1624</v>
      </c>
      <c r="C702" t="s">
        <v>1831</v>
      </c>
      <c r="D702" t="s">
        <v>1942</v>
      </c>
      <c r="E702" s="1">
        <v>284102525000</v>
      </c>
      <c r="F702" s="2">
        <v>319.1</v>
      </c>
      <c r="G702" s="2">
        <v>8.800000000000001</v>
      </c>
      <c r="H702" s="3">
        <v>-0.224</v>
      </c>
      <c r="I702">
        <v>0.4984</v>
      </c>
      <c r="J702" s="4">
        <v>0.094</v>
      </c>
      <c r="K702" s="4">
        <v>-0.196</v>
      </c>
      <c r="L702">
        <v>0.047</v>
      </c>
      <c r="M702" s="4">
        <v>0.033</v>
      </c>
      <c r="N702">
        <v>0.09607391886785981</v>
      </c>
      <c r="O702" t="s">
        <v>1977</v>
      </c>
      <c r="P702">
        <f>rounddown($AC$4*$AC$5 / G702,0)</f>
        <v>0</v>
      </c>
      <c r="Q702" s="2">
        <f>P702* F702</f>
        <v>0</v>
      </c>
      <c r="R702" s="4">
        <f>Q702/$AC$4</f>
        <v>0</v>
      </c>
      <c r="S702">
        <v>0.408</v>
      </c>
      <c r="T702">
        <v>-0.0538</v>
      </c>
      <c r="V702">
        <v>701</v>
      </c>
      <c r="W702">
        <v>768</v>
      </c>
      <c r="X702">
        <v>778</v>
      </c>
      <c r="Y702">
        <v>773</v>
      </c>
    </row>
    <row r="703" spans="1:25">
      <c r="A703" t="s">
        <v>723</v>
      </c>
      <c r="B703" s="6" t="s">
        <v>1625</v>
      </c>
      <c r="C703" t="s">
        <v>1836</v>
      </c>
      <c r="D703" t="s">
        <v>1903</v>
      </c>
      <c r="E703" s="1">
        <v>29693549000</v>
      </c>
      <c r="F703" s="2">
        <v>152.43</v>
      </c>
      <c r="G703" s="2">
        <v>3.98</v>
      </c>
      <c r="H703" s="3">
        <v>-0.2242</v>
      </c>
      <c r="I703">
        <v>0.6095</v>
      </c>
      <c r="J703" s="4">
        <v>0.038</v>
      </c>
      <c r="K703" s="4">
        <v>-0.08699999999999999</v>
      </c>
      <c r="L703">
        <v>-0.031</v>
      </c>
      <c r="M703" s="4">
        <v>-0.048</v>
      </c>
      <c r="N703">
        <v>0.0389884806761637</v>
      </c>
      <c r="O703" t="s">
        <v>1975</v>
      </c>
      <c r="P703">
        <f>rounddown($AC$4*$AC$5 / G703,0)</f>
        <v>0</v>
      </c>
      <c r="Q703" s="2">
        <f>P703* F703</f>
        <v>0</v>
      </c>
      <c r="R703" s="4">
        <f>Q703/$AC$4</f>
        <v>0</v>
      </c>
      <c r="S703">
        <v>1.01</v>
      </c>
      <c r="T703">
        <v>-0.0402</v>
      </c>
      <c r="V703">
        <v>702</v>
      </c>
      <c r="W703">
        <v>674</v>
      </c>
      <c r="X703">
        <v>655</v>
      </c>
      <c r="Y703">
        <v>641</v>
      </c>
    </row>
    <row r="704" spans="1:25">
      <c r="A704" t="s">
        <v>724</v>
      </c>
      <c r="B704" s="6" t="s">
        <v>1626</v>
      </c>
      <c r="C704" t="s">
        <v>1833</v>
      </c>
      <c r="D704" t="s">
        <v>1894</v>
      </c>
      <c r="E704" s="1">
        <v>15274216000</v>
      </c>
      <c r="F704" s="2">
        <v>109.61</v>
      </c>
      <c r="G704" s="2">
        <v>3.1</v>
      </c>
      <c r="H704" s="3">
        <v>-0.2289</v>
      </c>
      <c r="I704">
        <v>0.4472</v>
      </c>
      <c r="J704" s="4">
        <v>0.049</v>
      </c>
      <c r="K704" s="4">
        <v>-0.146</v>
      </c>
      <c r="L704">
        <v>-0.105</v>
      </c>
      <c r="M704" s="4">
        <v>-0.132</v>
      </c>
      <c r="N704">
        <v>0.0201973194341027</v>
      </c>
      <c r="O704" t="s">
        <v>1977</v>
      </c>
      <c r="P704">
        <f>rounddown($AC$4*$AC$5 / G704,0)</f>
        <v>0</v>
      </c>
      <c r="Q704" s="2">
        <f>P704* F704</f>
        <v>0</v>
      </c>
      <c r="R704" s="4">
        <f>Q704/$AC$4</f>
        <v>0</v>
      </c>
      <c r="S704">
        <v>0.772</v>
      </c>
      <c r="T704">
        <v>-0.1451</v>
      </c>
      <c r="V704">
        <v>703</v>
      </c>
      <c r="W704">
        <v>699</v>
      </c>
      <c r="X704">
        <v>692</v>
      </c>
      <c r="Y704">
        <v>685</v>
      </c>
    </row>
    <row r="705" spans="1:25">
      <c r="A705" t="s">
        <v>725</v>
      </c>
      <c r="B705" s="6" t="s">
        <v>1627</v>
      </c>
      <c r="C705" t="s">
        <v>1830</v>
      </c>
      <c r="D705" t="s">
        <v>1841</v>
      </c>
      <c r="E705" s="1">
        <v>14547106000</v>
      </c>
      <c r="F705" s="2">
        <v>53.99</v>
      </c>
      <c r="G705" s="2">
        <v>1.98</v>
      </c>
      <c r="H705" s="3">
        <v>-0.2307</v>
      </c>
      <c r="I705">
        <v>0.457</v>
      </c>
      <c r="J705" s="4">
        <v>0.052</v>
      </c>
      <c r="K705" s="4">
        <v>-0.081</v>
      </c>
      <c r="L705">
        <v>-0.149</v>
      </c>
      <c r="M705" s="4">
        <v>-0.178</v>
      </c>
      <c r="N705">
        <v>-0.0003703017959636</v>
      </c>
      <c r="O705" t="s">
        <v>1981</v>
      </c>
      <c r="P705">
        <f>rounddown($AC$4*$AC$5 / G705,0)</f>
        <v>0</v>
      </c>
      <c r="Q705" s="2">
        <f>P705* F705</f>
        <v>0</v>
      </c>
      <c r="R705" s="4">
        <f>Q705/$AC$4</f>
        <v>0</v>
      </c>
      <c r="S705">
        <v>0.706</v>
      </c>
      <c r="T705">
        <v>-0.1583</v>
      </c>
      <c r="V705">
        <v>704</v>
      </c>
      <c r="W705">
        <v>684</v>
      </c>
      <c r="X705">
        <v>678</v>
      </c>
      <c r="Y705">
        <v>642</v>
      </c>
    </row>
    <row r="706" spans="1:25">
      <c r="A706" t="s">
        <v>726</v>
      </c>
      <c r="B706" s="6" t="s">
        <v>1628</v>
      </c>
      <c r="C706" t="s">
        <v>1831</v>
      </c>
      <c r="D706" t="s">
        <v>1855</v>
      </c>
      <c r="E706" s="1">
        <v>8799645000</v>
      </c>
      <c r="F706" s="2">
        <v>183.2</v>
      </c>
      <c r="G706" s="2">
        <v>7.64</v>
      </c>
      <c r="H706" s="3">
        <v>-0.2325</v>
      </c>
      <c r="I706">
        <v>0.4411</v>
      </c>
      <c r="J706" s="4">
        <v>0.08</v>
      </c>
      <c r="K706" s="4">
        <v>-0.096</v>
      </c>
      <c r="L706">
        <v>-0.01</v>
      </c>
      <c r="M706" s="4">
        <v>0.048</v>
      </c>
      <c r="N706">
        <v>0.0717837711343822</v>
      </c>
      <c r="O706" t="s">
        <v>1974</v>
      </c>
      <c r="P706">
        <f>rounddown($AC$4*$AC$5 / G706,0)</f>
        <v>0</v>
      </c>
      <c r="Q706" s="2">
        <f>P706* F706</f>
        <v>0</v>
      </c>
      <c r="R706" s="4">
        <f>Q706/$AC$4</f>
        <v>0</v>
      </c>
      <c r="S706">
        <v>1.616</v>
      </c>
      <c r="T706">
        <v>-0.0151</v>
      </c>
      <c r="V706">
        <v>705</v>
      </c>
      <c r="W706">
        <v>695</v>
      </c>
      <c r="X706">
        <v>676</v>
      </c>
      <c r="Y706">
        <v>635</v>
      </c>
    </row>
    <row r="707" spans="1:25">
      <c r="A707" t="s">
        <v>727</v>
      </c>
      <c r="B707" s="6" t="s">
        <v>1629</v>
      </c>
      <c r="C707" t="s">
        <v>1836</v>
      </c>
      <c r="D707" t="s">
        <v>1897</v>
      </c>
      <c r="E707" s="1">
        <v>78252278000</v>
      </c>
      <c r="F707" s="2">
        <v>439.46</v>
      </c>
      <c r="G707" s="2">
        <v>13.05</v>
      </c>
      <c r="H707" s="3">
        <v>-0.2335</v>
      </c>
      <c r="I707">
        <v>0.5419</v>
      </c>
      <c r="J707" s="4">
        <v>0.065</v>
      </c>
      <c r="K707" s="4">
        <v>-0.089</v>
      </c>
      <c r="L707">
        <v>-0.076</v>
      </c>
      <c r="M707" s="4">
        <v>-0.094</v>
      </c>
      <c r="N707">
        <v>-0.0003412115284002</v>
      </c>
      <c r="O707" t="s">
        <v>1975</v>
      </c>
      <c r="P707">
        <f>rounddown($AC$4*$AC$5 / G707,0)</f>
        <v>0</v>
      </c>
      <c r="Q707" s="2">
        <f>P707* F707</f>
        <v>0</v>
      </c>
      <c r="R707" s="4">
        <f>Q707/$AC$4</f>
        <v>0</v>
      </c>
      <c r="S707">
        <v>1.446</v>
      </c>
      <c r="T707">
        <v>-0.1113</v>
      </c>
      <c r="V707">
        <v>706</v>
      </c>
      <c r="W707">
        <v>701</v>
      </c>
      <c r="X707">
        <v>702</v>
      </c>
      <c r="Y707">
        <v>698</v>
      </c>
    </row>
    <row r="708" spans="1:25">
      <c r="A708" t="s">
        <v>728</v>
      </c>
      <c r="B708" s="6" t="s">
        <v>1630</v>
      </c>
      <c r="C708" t="s">
        <v>1831</v>
      </c>
      <c r="D708" t="s">
        <v>1942</v>
      </c>
      <c r="E708" s="1">
        <v>69758124000</v>
      </c>
      <c r="F708" s="2">
        <v>321.09</v>
      </c>
      <c r="G708" s="2">
        <v>9.369999999999999</v>
      </c>
      <c r="H708" s="3">
        <v>-0.2336</v>
      </c>
      <c r="I708">
        <v>0.5168</v>
      </c>
      <c r="J708" s="4">
        <v>0.059</v>
      </c>
      <c r="K708" s="4">
        <v>-0.143</v>
      </c>
      <c r="L708">
        <v>-0.022</v>
      </c>
      <c r="M708" s="4">
        <v>-0.005</v>
      </c>
      <c r="N708">
        <v>0.0514096728773043</v>
      </c>
      <c r="O708" t="s">
        <v>1975</v>
      </c>
      <c r="P708">
        <f>rounddown($AC$4*$AC$5 / G708,0)</f>
        <v>0</v>
      </c>
      <c r="Q708" s="2">
        <f>P708* F708</f>
        <v>0</v>
      </c>
      <c r="R708" s="4">
        <f>Q708/$AC$4</f>
        <v>0</v>
      </c>
      <c r="S708">
        <v>0.498</v>
      </c>
      <c r="T708">
        <v>-0.0253</v>
      </c>
      <c r="V708">
        <v>707</v>
      </c>
      <c r="W708">
        <v>712</v>
      </c>
      <c r="X708">
        <v>703</v>
      </c>
      <c r="Y708">
        <v>689</v>
      </c>
    </row>
    <row r="709" spans="1:25">
      <c r="A709" t="s">
        <v>729</v>
      </c>
      <c r="B709" s="6" t="s">
        <v>1631</v>
      </c>
      <c r="C709" t="s">
        <v>1832</v>
      </c>
      <c r="D709" t="s">
        <v>1906</v>
      </c>
      <c r="E709" s="1">
        <v>19072475000</v>
      </c>
      <c r="F709" s="2">
        <v>68.40000000000001</v>
      </c>
      <c r="G709" s="2">
        <v>2.96</v>
      </c>
      <c r="H709" s="3">
        <v>-0.2338</v>
      </c>
      <c r="I709">
        <v>0.5788</v>
      </c>
      <c r="J709" s="4">
        <v>0.165</v>
      </c>
      <c r="K709" s="4">
        <v>-0.066</v>
      </c>
      <c r="L709">
        <v>-0.077</v>
      </c>
      <c r="M709" s="4">
        <v>-0.129</v>
      </c>
      <c r="N709">
        <v>0.0076605774896878</v>
      </c>
      <c r="O709" t="s">
        <v>1967</v>
      </c>
      <c r="P709">
        <f>rounddown($AC$4*$AC$5 / G709,0)</f>
        <v>0</v>
      </c>
      <c r="Q709" s="2">
        <f>P709* F709</f>
        <v>0</v>
      </c>
      <c r="R709" s="4">
        <f>Q709/$AC$4</f>
        <v>0</v>
      </c>
      <c r="S709">
        <v>0.765</v>
      </c>
      <c r="T709">
        <v>-0.1453</v>
      </c>
      <c r="V709">
        <v>708</v>
      </c>
      <c r="W709">
        <v>682</v>
      </c>
      <c r="X709">
        <v>654</v>
      </c>
      <c r="Y709">
        <v>633</v>
      </c>
    </row>
    <row r="710" spans="1:25">
      <c r="A710" t="s">
        <v>730</v>
      </c>
      <c r="B710" s="6" t="s">
        <v>1632</v>
      </c>
      <c r="C710" t="s">
        <v>1832</v>
      </c>
      <c r="D710" t="s">
        <v>1946</v>
      </c>
      <c r="E710" s="1">
        <v>23156304000</v>
      </c>
      <c r="F710" s="2">
        <v>167.47</v>
      </c>
      <c r="G710" s="2">
        <v>6.51</v>
      </c>
      <c r="H710" s="3">
        <v>-0.2351</v>
      </c>
      <c r="I710">
        <v>0.5104</v>
      </c>
      <c r="J710" s="4">
        <v>0.053</v>
      </c>
      <c r="K710" s="4">
        <v>-0.101</v>
      </c>
      <c r="L710">
        <v>-0.185</v>
      </c>
      <c r="M710" s="4">
        <v>-0.278</v>
      </c>
      <c r="N710">
        <v>-0.0847133409848609</v>
      </c>
      <c r="O710" t="s">
        <v>1969</v>
      </c>
      <c r="P710">
        <f>rounddown($AC$4*$AC$5 / G710,0)</f>
        <v>0</v>
      </c>
      <c r="Q710" s="2">
        <f>P710* F710</f>
        <v>0</v>
      </c>
      <c r="R710" s="4">
        <f>Q710/$AC$4</f>
        <v>0</v>
      </c>
      <c r="S710">
        <v>0.819</v>
      </c>
      <c r="T710">
        <v>-0.256</v>
      </c>
      <c r="V710">
        <v>709</v>
      </c>
      <c r="W710">
        <v>698</v>
      </c>
      <c r="X710">
        <v>719</v>
      </c>
      <c r="Y710">
        <v>726</v>
      </c>
    </row>
    <row r="711" spans="1:25">
      <c r="A711" t="s">
        <v>731</v>
      </c>
      <c r="B711" s="6" t="s">
        <v>1633</v>
      </c>
      <c r="C711" t="s">
        <v>1833</v>
      </c>
      <c r="D711" t="s">
        <v>1875</v>
      </c>
      <c r="E711" s="1">
        <v>12750211000</v>
      </c>
      <c r="F711" s="2">
        <v>61.72</v>
      </c>
      <c r="G711" s="2">
        <v>2.31</v>
      </c>
      <c r="H711" s="3">
        <v>-0.2359</v>
      </c>
      <c r="I711">
        <v>0.7122000000000001</v>
      </c>
      <c r="J711" s="4">
        <v>0.07099999999999999</v>
      </c>
      <c r="K711" s="4">
        <v>-0.049</v>
      </c>
      <c r="L711">
        <v>-0.075</v>
      </c>
      <c r="M711" s="4">
        <v>-0.107</v>
      </c>
      <c r="N711">
        <v>-0.0220250356520361</v>
      </c>
      <c r="O711" t="s">
        <v>1968</v>
      </c>
      <c r="P711">
        <f>rounddown($AC$4*$AC$5 / G711,0)</f>
        <v>0</v>
      </c>
      <c r="Q711" s="2">
        <f>P711* F711</f>
        <v>0</v>
      </c>
      <c r="R711" s="4">
        <f>Q711/$AC$4</f>
        <v>0</v>
      </c>
      <c r="S711">
        <v>1.374</v>
      </c>
      <c r="T711">
        <v>-0.1524</v>
      </c>
      <c r="V711">
        <v>710</v>
      </c>
      <c r="W711">
        <v>756</v>
      </c>
      <c r="X711">
        <v>793</v>
      </c>
      <c r="Y711">
        <v>820</v>
      </c>
    </row>
    <row r="712" spans="1:25">
      <c r="A712" t="s">
        <v>732</v>
      </c>
      <c r="B712" s="6" t="s">
        <v>1634</v>
      </c>
      <c r="C712" t="s">
        <v>1832</v>
      </c>
      <c r="D712" t="s">
        <v>1899</v>
      </c>
      <c r="E712" s="1">
        <v>4857129000</v>
      </c>
      <c r="F712" s="2">
        <v>40.41</v>
      </c>
      <c r="G712" s="2">
        <v>2.03</v>
      </c>
      <c r="H712" s="3">
        <v>-0.2375</v>
      </c>
      <c r="I712">
        <v>0.3966</v>
      </c>
      <c r="J712" s="4">
        <v>0.078</v>
      </c>
      <c r="K712" s="4">
        <v>-0.176</v>
      </c>
      <c r="L712">
        <v>-0.194</v>
      </c>
      <c r="M712" s="4">
        <v>-0.221</v>
      </c>
      <c r="N712">
        <v>-0.0119804400977995</v>
      </c>
      <c r="O712" t="s">
        <v>1967</v>
      </c>
      <c r="P712">
        <f>rounddown($AC$4*$AC$5 / G712,0)</f>
        <v>0</v>
      </c>
      <c r="Q712" s="2">
        <f>P712* F712</f>
        <v>0</v>
      </c>
      <c r="R712" s="4">
        <f>Q712/$AC$4</f>
        <v>0</v>
      </c>
      <c r="S712">
        <v>1.567</v>
      </c>
      <c r="T712">
        <v>-0.2167</v>
      </c>
      <c r="V712">
        <v>711</v>
      </c>
      <c r="W712">
        <v>673</v>
      </c>
      <c r="X712">
        <v>628</v>
      </c>
      <c r="Y712">
        <v>582</v>
      </c>
    </row>
    <row r="713" spans="1:25">
      <c r="A713" t="s">
        <v>733</v>
      </c>
      <c r="B713" s="6" t="s">
        <v>1635</v>
      </c>
      <c r="C713" t="s">
        <v>1833</v>
      </c>
      <c r="D713" t="s">
        <v>1894</v>
      </c>
      <c r="E713" s="1">
        <v>14908031000</v>
      </c>
      <c r="F713" s="2">
        <v>60.16</v>
      </c>
      <c r="G713" s="2">
        <v>2.63</v>
      </c>
      <c r="H713" s="3">
        <v>-0.2395</v>
      </c>
      <c r="I713">
        <v>0.4998</v>
      </c>
      <c r="J713" s="4">
        <v>0.052</v>
      </c>
      <c r="K713" s="4">
        <v>-0.106</v>
      </c>
      <c r="L713">
        <v>-0.202</v>
      </c>
      <c r="M713" s="4">
        <v>-0.216</v>
      </c>
      <c r="N713">
        <v>-0.071031500926498</v>
      </c>
      <c r="O713" t="s">
        <v>1967</v>
      </c>
      <c r="P713">
        <f>rounddown($AC$4*$AC$5 / G713,0)</f>
        <v>0</v>
      </c>
      <c r="Q713" s="2">
        <f>P713* F713</f>
        <v>0</v>
      </c>
      <c r="R713" s="4">
        <f>Q713/$AC$4</f>
        <v>0</v>
      </c>
      <c r="S713">
        <v>1.511</v>
      </c>
      <c r="T713">
        <v>-0.2352</v>
      </c>
      <c r="V713">
        <v>712</v>
      </c>
      <c r="W713">
        <v>663</v>
      </c>
      <c r="X713">
        <v>621</v>
      </c>
      <c r="Y713">
        <v>618</v>
      </c>
    </row>
    <row r="714" spans="1:25">
      <c r="A714" t="s">
        <v>734</v>
      </c>
      <c r="B714" s="6" t="s">
        <v>1636</v>
      </c>
      <c r="C714" t="s">
        <v>1832</v>
      </c>
      <c r="D714" t="s">
        <v>1857</v>
      </c>
      <c r="E714" s="1">
        <v>2578821000</v>
      </c>
      <c r="F714" s="2">
        <v>44.84</v>
      </c>
      <c r="G714" s="2">
        <v>1.65</v>
      </c>
      <c r="H714" s="3">
        <v>-0.2399</v>
      </c>
      <c r="I714">
        <v>0.4986</v>
      </c>
      <c r="J714" s="4">
        <v>0.059</v>
      </c>
      <c r="K714" s="4">
        <v>-0.052</v>
      </c>
      <c r="L714">
        <v>-0.08699999999999999</v>
      </c>
      <c r="M714" s="4">
        <v>-0.184</v>
      </c>
      <c r="N714">
        <v>0.0365233472029589</v>
      </c>
      <c r="O714" t="s">
        <v>1974</v>
      </c>
      <c r="P714">
        <f>rounddown($AC$4*$AC$5 / G714,0)</f>
        <v>0</v>
      </c>
      <c r="Q714" s="2">
        <f>P714* F714</f>
        <v>0</v>
      </c>
      <c r="R714" s="4">
        <f>Q714/$AC$4</f>
        <v>0</v>
      </c>
      <c r="S714">
        <v>1.467</v>
      </c>
      <c r="T714">
        <v>-0.2203</v>
      </c>
      <c r="V714">
        <v>713</v>
      </c>
      <c r="W714">
        <v>743</v>
      </c>
      <c r="X714">
        <v>754</v>
      </c>
      <c r="Y714">
        <v>771</v>
      </c>
    </row>
    <row r="715" spans="1:25">
      <c r="A715" t="s">
        <v>735</v>
      </c>
      <c r="B715" s="6" t="s">
        <v>1637</v>
      </c>
      <c r="C715" t="s">
        <v>1833</v>
      </c>
      <c r="D715" t="s">
        <v>1911</v>
      </c>
      <c r="E715" s="1">
        <v>2790824000</v>
      </c>
      <c r="F715" s="2">
        <v>37.25</v>
      </c>
      <c r="G715" s="2">
        <v>1.51</v>
      </c>
      <c r="H715" s="3">
        <v>-0.2428</v>
      </c>
      <c r="I715">
        <v>0.4742</v>
      </c>
      <c r="J715" s="4">
        <v>0.057</v>
      </c>
      <c r="K715" s="4">
        <v>-0.061</v>
      </c>
      <c r="L715">
        <v>-0.133</v>
      </c>
      <c r="M715" s="4">
        <v>-0.042</v>
      </c>
      <c r="N715">
        <v>-0.0066666666666667</v>
      </c>
      <c r="O715" t="s">
        <v>1987</v>
      </c>
      <c r="P715">
        <f>rounddown($AC$4*$AC$5 / G715,0)</f>
        <v>0</v>
      </c>
      <c r="Q715" s="2">
        <f>P715* F715</f>
        <v>0</v>
      </c>
      <c r="R715" s="4">
        <f>Q715/$AC$4</f>
        <v>0</v>
      </c>
      <c r="S715">
        <v>1.798</v>
      </c>
      <c r="T715">
        <v>-0.1428</v>
      </c>
      <c r="V715">
        <v>714</v>
      </c>
      <c r="W715">
        <v>659</v>
      </c>
      <c r="X715">
        <v>611</v>
      </c>
      <c r="Y715">
        <v>562</v>
      </c>
    </row>
    <row r="716" spans="1:25">
      <c r="A716" t="s">
        <v>736</v>
      </c>
      <c r="B716" s="6" t="s">
        <v>1638</v>
      </c>
      <c r="C716" t="s">
        <v>1832</v>
      </c>
      <c r="D716" t="s">
        <v>1853</v>
      </c>
      <c r="E716" s="1">
        <v>11028320000</v>
      </c>
      <c r="F716" s="2">
        <v>85.86</v>
      </c>
      <c r="G716" s="2">
        <v>2.89</v>
      </c>
      <c r="H716" s="3">
        <v>-0.243</v>
      </c>
      <c r="I716">
        <v>0.6717</v>
      </c>
      <c r="J716" s="4">
        <v>0.057</v>
      </c>
      <c r="K716" s="4">
        <v>-0.124</v>
      </c>
      <c r="L716">
        <v>-0.101</v>
      </c>
      <c r="M716" s="4">
        <v>-0.215</v>
      </c>
      <c r="N716">
        <v>-0.0107155202212236</v>
      </c>
      <c r="O716" t="s">
        <v>1982</v>
      </c>
      <c r="P716">
        <f>rounddown($AC$4*$AC$5 / G716,0)</f>
        <v>0</v>
      </c>
      <c r="Q716" s="2">
        <f>P716* F716</f>
        <v>0</v>
      </c>
      <c r="R716" s="4">
        <f>Q716/$AC$4</f>
        <v>0</v>
      </c>
      <c r="S716">
        <v>1.085</v>
      </c>
      <c r="T716">
        <v>-0.174</v>
      </c>
      <c r="V716">
        <v>715</v>
      </c>
      <c r="W716">
        <v>724</v>
      </c>
      <c r="X716">
        <v>745</v>
      </c>
      <c r="Y716">
        <v>774</v>
      </c>
    </row>
    <row r="717" spans="1:25">
      <c r="A717" t="s">
        <v>737</v>
      </c>
      <c r="B717" s="6" t="s">
        <v>1639</v>
      </c>
      <c r="C717" t="s">
        <v>1836</v>
      </c>
      <c r="D717" t="s">
        <v>1913</v>
      </c>
      <c r="E717" s="1">
        <v>78359921000</v>
      </c>
      <c r="F717" s="2">
        <v>118.23</v>
      </c>
      <c r="G717" s="2">
        <v>3.63</v>
      </c>
      <c r="H717" s="3">
        <v>-0.2443</v>
      </c>
      <c r="I717">
        <v>0.5631</v>
      </c>
      <c r="J717" s="4">
        <v>0.075</v>
      </c>
      <c r="K717" s="4">
        <v>-0.046</v>
      </c>
      <c r="L717">
        <v>0.003</v>
      </c>
      <c r="M717" s="4">
        <v>0.046</v>
      </c>
      <c r="N717">
        <v>0.0730622617534941</v>
      </c>
      <c r="O717" t="s">
        <v>1982</v>
      </c>
      <c r="P717">
        <f>rounddown($AC$4*$AC$5 / G717,0)</f>
        <v>0</v>
      </c>
      <c r="Q717" s="2">
        <f>P717* F717</f>
        <v>0</v>
      </c>
      <c r="R717" s="4">
        <f>Q717/$AC$4</f>
        <v>0</v>
      </c>
      <c r="S717">
        <v>1.241</v>
      </c>
      <c r="T717">
        <v>-0.0293</v>
      </c>
      <c r="V717">
        <v>716</v>
      </c>
      <c r="W717">
        <v>728</v>
      </c>
      <c r="X717">
        <v>686</v>
      </c>
      <c r="Y717">
        <v>634</v>
      </c>
    </row>
    <row r="718" spans="1:25">
      <c r="A718" t="s">
        <v>738</v>
      </c>
      <c r="B718" s="6" t="s">
        <v>1640</v>
      </c>
      <c r="C718" t="s">
        <v>1836</v>
      </c>
      <c r="D718" t="s">
        <v>1931</v>
      </c>
      <c r="E718" s="1">
        <v>267339465000</v>
      </c>
      <c r="F718" s="2">
        <v>82.06</v>
      </c>
      <c r="G718" s="2">
        <v>2.46</v>
      </c>
      <c r="H718" s="3">
        <v>-0.2467</v>
      </c>
      <c r="I718">
        <v>0.6022</v>
      </c>
      <c r="J718" s="4">
        <v>0.037</v>
      </c>
      <c r="K718" s="4">
        <v>-0.056</v>
      </c>
      <c r="L718">
        <v>-0.052</v>
      </c>
      <c r="M718" s="4">
        <v>-0.022</v>
      </c>
      <c r="N718">
        <v>0.0030558611416697</v>
      </c>
      <c r="O718" t="s">
        <v>1996</v>
      </c>
      <c r="P718">
        <f>rounddown($AC$4*$AC$5 / G718,0)</f>
        <v>0</v>
      </c>
      <c r="Q718" s="2">
        <f>P718* F718</f>
        <v>0</v>
      </c>
      <c r="R718" s="4">
        <f>Q718/$AC$4</f>
        <v>0</v>
      </c>
      <c r="S718">
        <v>1.056</v>
      </c>
      <c r="T718">
        <v>-0.0839</v>
      </c>
      <c r="V718">
        <v>717</v>
      </c>
      <c r="W718">
        <v>709</v>
      </c>
      <c r="X718">
        <v>698</v>
      </c>
      <c r="Y718">
        <v>679</v>
      </c>
    </row>
    <row r="719" spans="1:25">
      <c r="A719" t="s">
        <v>739</v>
      </c>
      <c r="B719" s="6" t="s">
        <v>1641</v>
      </c>
      <c r="C719" t="s">
        <v>1833</v>
      </c>
      <c r="D719" t="s">
        <v>1856</v>
      </c>
      <c r="E719" s="1">
        <v>12403345000</v>
      </c>
      <c r="F719" s="2">
        <v>372.36</v>
      </c>
      <c r="G719" s="2">
        <v>10.5</v>
      </c>
      <c r="H719" s="3">
        <v>-0.2471</v>
      </c>
      <c r="I719">
        <v>0.7032</v>
      </c>
      <c r="J719" s="4">
        <v>0.041</v>
      </c>
      <c r="K719" s="4">
        <v>-0.049</v>
      </c>
      <c r="L719">
        <v>-0.066</v>
      </c>
      <c r="M719" s="4">
        <v>-0.107</v>
      </c>
      <c r="N719">
        <v>-0.001260628168334</v>
      </c>
      <c r="O719" t="s">
        <v>1976</v>
      </c>
      <c r="P719">
        <f>rounddown($AC$4*$AC$5 / G719,0)</f>
        <v>0</v>
      </c>
      <c r="Q719" s="2">
        <f>P719* F719</f>
        <v>0</v>
      </c>
      <c r="R719" s="4">
        <f>Q719/$AC$4</f>
        <v>0</v>
      </c>
      <c r="S719">
        <v>1.185</v>
      </c>
      <c r="T719">
        <v>-0.136</v>
      </c>
      <c r="V719">
        <v>718</v>
      </c>
      <c r="W719">
        <v>718</v>
      </c>
      <c r="X719">
        <v>714</v>
      </c>
      <c r="Y719">
        <v>697</v>
      </c>
    </row>
    <row r="720" spans="1:25">
      <c r="A720" t="s">
        <v>740</v>
      </c>
      <c r="B720" s="6" t="s">
        <v>1642</v>
      </c>
      <c r="C720" t="s">
        <v>1831</v>
      </c>
      <c r="D720" t="s">
        <v>1887</v>
      </c>
      <c r="E720" s="1">
        <v>12677913000</v>
      </c>
      <c r="F720" s="2">
        <v>129.76</v>
      </c>
      <c r="G720" s="2">
        <v>3.99</v>
      </c>
      <c r="H720" s="3">
        <v>-0.2474</v>
      </c>
      <c r="I720">
        <v>0.6729000000000001</v>
      </c>
      <c r="J720" s="4">
        <v>0.029</v>
      </c>
      <c r="K720" s="4">
        <v>-0.104</v>
      </c>
      <c r="L720">
        <v>-0.053</v>
      </c>
      <c r="M720" s="4">
        <v>-0.055</v>
      </c>
      <c r="N720">
        <v>-0.0040678486453296</v>
      </c>
      <c r="O720" t="s">
        <v>1982</v>
      </c>
      <c r="P720">
        <f>rounddown($AC$4*$AC$5 / G720,0)</f>
        <v>0</v>
      </c>
      <c r="Q720" s="2">
        <f>P720* F720</f>
        <v>0</v>
      </c>
      <c r="R720" s="4">
        <f>Q720/$AC$4</f>
        <v>0</v>
      </c>
      <c r="S720">
        <v>0.35</v>
      </c>
      <c r="T720">
        <v>-0.1523</v>
      </c>
      <c r="V720">
        <v>719</v>
      </c>
      <c r="W720">
        <v>751</v>
      </c>
      <c r="X720">
        <v>772</v>
      </c>
      <c r="Y720">
        <v>787</v>
      </c>
    </row>
    <row r="721" spans="1:25">
      <c r="A721" t="s">
        <v>741</v>
      </c>
      <c r="B721" s="6" t="s">
        <v>1643</v>
      </c>
      <c r="C721" t="s">
        <v>1835</v>
      </c>
      <c r="D721" t="s">
        <v>1905</v>
      </c>
      <c r="E721" s="1">
        <v>179431293000</v>
      </c>
      <c r="F721" s="2">
        <v>101.73</v>
      </c>
      <c r="G721" s="2">
        <v>2.24</v>
      </c>
      <c r="H721" s="3">
        <v>-0.2489</v>
      </c>
      <c r="I721">
        <v>0.6754</v>
      </c>
      <c r="J721" s="4">
        <v>0.036</v>
      </c>
      <c r="K721" s="4">
        <v>-0.074</v>
      </c>
      <c r="L721">
        <v>-0.038</v>
      </c>
      <c r="M721" s="4">
        <v>-0.078</v>
      </c>
      <c r="N721">
        <v>0.0292391744233104</v>
      </c>
      <c r="O721" t="s">
        <v>1974</v>
      </c>
      <c r="P721">
        <f>rounddown($AC$4*$AC$5 / G721,0)</f>
        <v>0</v>
      </c>
      <c r="Q721" s="2">
        <f>P721* F721</f>
        <v>0</v>
      </c>
      <c r="R721" s="4">
        <f>Q721/$AC$4</f>
        <v>0</v>
      </c>
      <c r="S721">
        <v>1.441</v>
      </c>
      <c r="T721">
        <v>-0.0384</v>
      </c>
      <c r="V721">
        <v>720</v>
      </c>
      <c r="W721">
        <v>685</v>
      </c>
      <c r="X721">
        <v>663</v>
      </c>
      <c r="Y721">
        <v>652</v>
      </c>
    </row>
    <row r="722" spans="1:25">
      <c r="A722" t="s">
        <v>742</v>
      </c>
      <c r="B722" s="6" t="s">
        <v>1644</v>
      </c>
      <c r="C722" t="s">
        <v>1831</v>
      </c>
      <c r="D722" t="s">
        <v>1867</v>
      </c>
      <c r="E722" s="1">
        <v>7781279000</v>
      </c>
      <c r="F722" s="2">
        <v>292.9</v>
      </c>
      <c r="G722" s="2">
        <v>8.33</v>
      </c>
      <c r="H722" s="3">
        <v>-0.2497</v>
      </c>
      <c r="I722">
        <v>0.629</v>
      </c>
      <c r="J722" s="4">
        <v>0.056</v>
      </c>
      <c r="K722" s="4">
        <v>-0.123</v>
      </c>
      <c r="L722">
        <v>-0.005</v>
      </c>
      <c r="M722" s="4">
        <v>0.01</v>
      </c>
      <c r="N722">
        <v>0.0535592244883276</v>
      </c>
      <c r="O722" t="s">
        <v>1973</v>
      </c>
      <c r="P722">
        <f>rounddown($AC$4*$AC$5 / G722,0)</f>
        <v>0</v>
      </c>
      <c r="Q722" s="2">
        <f>P722* F722</f>
        <v>0</v>
      </c>
      <c r="R722" s="4">
        <f>Q722/$AC$4</f>
        <v>0</v>
      </c>
      <c r="S722">
        <v>1.158</v>
      </c>
      <c r="T722">
        <v>-0.09229999999999999</v>
      </c>
      <c r="V722">
        <v>721</v>
      </c>
      <c r="W722">
        <v>772</v>
      </c>
      <c r="X722">
        <v>792</v>
      </c>
      <c r="Y722">
        <v>803</v>
      </c>
    </row>
    <row r="723" spans="1:25">
      <c r="A723" t="s">
        <v>743</v>
      </c>
      <c r="B723" s="6" t="s">
        <v>1645</v>
      </c>
      <c r="C723" t="s">
        <v>1832</v>
      </c>
      <c r="D723" t="s">
        <v>1857</v>
      </c>
      <c r="E723" s="1">
        <v>31328772000</v>
      </c>
      <c r="F723" s="2">
        <v>129.54</v>
      </c>
      <c r="G723" s="2">
        <v>3.07</v>
      </c>
      <c r="H723" s="3">
        <v>-0.2499</v>
      </c>
      <c r="I723">
        <v>0.665</v>
      </c>
      <c r="J723" s="4">
        <v>0.034</v>
      </c>
      <c r="K723" s="4">
        <v>-0.08</v>
      </c>
      <c r="L723">
        <v>-0.024</v>
      </c>
      <c r="M723" s="4">
        <v>-0.052</v>
      </c>
      <c r="N723">
        <v>0.038313562039115</v>
      </c>
      <c r="O723" t="s">
        <v>1972</v>
      </c>
      <c r="P723">
        <f>rounddown($AC$4*$AC$5 / G723,0)</f>
        <v>0</v>
      </c>
      <c r="Q723" s="2">
        <f>P723* F723</f>
        <v>0</v>
      </c>
      <c r="R723" s="4">
        <f>Q723/$AC$4</f>
        <v>0</v>
      </c>
      <c r="S723">
        <v>1.174</v>
      </c>
      <c r="T723">
        <v>-0.08409999999999999</v>
      </c>
      <c r="V723">
        <v>722</v>
      </c>
      <c r="W723">
        <v>757</v>
      </c>
      <c r="X723">
        <v>773</v>
      </c>
      <c r="Y723">
        <v>780</v>
      </c>
    </row>
    <row r="724" spans="1:25">
      <c r="A724" t="s">
        <v>744</v>
      </c>
      <c r="B724" s="6" t="s">
        <v>1646</v>
      </c>
      <c r="C724" t="s">
        <v>1832</v>
      </c>
      <c r="D724" t="s">
        <v>1944</v>
      </c>
      <c r="E724" s="1">
        <v>30906620000</v>
      </c>
      <c r="F724" s="2">
        <v>97.61</v>
      </c>
      <c r="G724" s="2">
        <v>5.24</v>
      </c>
      <c r="H724" s="3">
        <v>-0.2504</v>
      </c>
      <c r="I724">
        <v>0.5283</v>
      </c>
      <c r="J724" s="4">
        <v>0.093</v>
      </c>
      <c r="K724" s="4">
        <v>-0.08699999999999999</v>
      </c>
      <c r="L724">
        <v>-0.063</v>
      </c>
      <c r="M724" s="4">
        <v>-0.025</v>
      </c>
      <c r="N724">
        <v>0.0323638286620835</v>
      </c>
      <c r="O724" t="s">
        <v>1977</v>
      </c>
      <c r="P724">
        <f>rounddown($AC$4*$AC$5 / G724,0)</f>
        <v>0</v>
      </c>
      <c r="Q724" s="2">
        <f>P724* F724</f>
        <v>0</v>
      </c>
      <c r="R724" s="4">
        <f>Q724/$AC$4</f>
        <v>0</v>
      </c>
      <c r="S724">
        <v>1.286</v>
      </c>
      <c r="T724">
        <v>-0.1067</v>
      </c>
      <c r="V724">
        <v>723</v>
      </c>
      <c r="W724">
        <v>687</v>
      </c>
      <c r="X724">
        <v>639</v>
      </c>
      <c r="Y724">
        <v>591</v>
      </c>
    </row>
    <row r="725" spans="1:25">
      <c r="A725" t="s">
        <v>745</v>
      </c>
      <c r="B725" s="6" t="s">
        <v>1647</v>
      </c>
      <c r="C725" t="s">
        <v>1836</v>
      </c>
      <c r="D725" t="s">
        <v>1878</v>
      </c>
      <c r="E725" s="1">
        <v>596516209000</v>
      </c>
      <c r="F725" s="2">
        <v>310.99</v>
      </c>
      <c r="G725" s="2">
        <v>6.55</v>
      </c>
      <c r="H725" s="3">
        <v>-0.2518</v>
      </c>
      <c r="I725">
        <v>0.7285</v>
      </c>
      <c r="J725" s="4">
        <v>0.061</v>
      </c>
      <c r="K725" s="4">
        <v>-0.045</v>
      </c>
      <c r="L725">
        <v>-0.042</v>
      </c>
      <c r="M725" s="4">
        <v>-0.06900000000000001</v>
      </c>
      <c r="N725">
        <v>0.0148810495055966</v>
      </c>
      <c r="O725" t="s">
        <v>1967</v>
      </c>
      <c r="P725">
        <f>rounddown($AC$4*$AC$5 / G725,0)</f>
        <v>0</v>
      </c>
      <c r="Q725" s="2">
        <f>P725* F725</f>
        <v>0</v>
      </c>
      <c r="R725" s="4">
        <f>Q725/$AC$4</f>
        <v>0</v>
      </c>
      <c r="S725">
        <v>0.799</v>
      </c>
      <c r="T725">
        <v>-0.0614</v>
      </c>
      <c r="V725">
        <v>724</v>
      </c>
      <c r="W725">
        <v>717</v>
      </c>
      <c r="X725">
        <v>715</v>
      </c>
      <c r="Y725">
        <v>711</v>
      </c>
    </row>
    <row r="726" spans="1:25">
      <c r="A726" t="s">
        <v>746</v>
      </c>
      <c r="B726" s="6" t="s">
        <v>1648</v>
      </c>
      <c r="C726" t="s">
        <v>1826</v>
      </c>
      <c r="D726" t="s">
        <v>1868</v>
      </c>
      <c r="E726" s="1">
        <v>17171242000</v>
      </c>
      <c r="F726" s="2">
        <v>132.69</v>
      </c>
      <c r="G726" s="2">
        <v>3.85</v>
      </c>
      <c r="H726" s="3">
        <v>-0.2525</v>
      </c>
      <c r="I726">
        <v>0.626</v>
      </c>
      <c r="J726" s="4">
        <v>0.094</v>
      </c>
      <c r="K726" s="4">
        <v>-0.06</v>
      </c>
      <c r="L726">
        <v>0.015</v>
      </c>
      <c r="M726" s="4">
        <v>-0.094</v>
      </c>
      <c r="N726">
        <v>0.06758387641805449</v>
      </c>
      <c r="O726" t="s">
        <v>1974</v>
      </c>
      <c r="P726">
        <f>rounddown($AC$4*$AC$5 / G726,0)</f>
        <v>0</v>
      </c>
      <c r="Q726" s="2">
        <f>P726* F726</f>
        <v>0</v>
      </c>
      <c r="R726" s="4">
        <f>Q726/$AC$4</f>
        <v>0</v>
      </c>
      <c r="S726">
        <v>1.018</v>
      </c>
      <c r="T726">
        <v>-0.0784</v>
      </c>
      <c r="V726">
        <v>725</v>
      </c>
      <c r="W726">
        <v>785</v>
      </c>
      <c r="X726">
        <v>801</v>
      </c>
      <c r="Y726">
        <v>815</v>
      </c>
    </row>
    <row r="727" spans="1:25">
      <c r="A727" t="s">
        <v>747</v>
      </c>
      <c r="B727" s="6" t="s">
        <v>1649</v>
      </c>
      <c r="C727" t="s">
        <v>1831</v>
      </c>
      <c r="D727" t="s">
        <v>1855</v>
      </c>
      <c r="E727" s="1">
        <v>14314147000</v>
      </c>
      <c r="F727" s="2">
        <v>508.98</v>
      </c>
      <c r="G727" s="2">
        <v>18.3</v>
      </c>
      <c r="H727" s="3">
        <v>-0.2533</v>
      </c>
      <c r="I727">
        <v>0.4651</v>
      </c>
      <c r="J727" s="4">
        <v>0.043</v>
      </c>
      <c r="K727" s="4">
        <v>-0.159</v>
      </c>
      <c r="L727">
        <v>-0.039</v>
      </c>
      <c r="M727" s="4">
        <v>0.011</v>
      </c>
      <c r="N727">
        <v>0.0463366499465505</v>
      </c>
      <c r="O727" t="s">
        <v>1975</v>
      </c>
      <c r="P727">
        <f>rounddown($AC$4*$AC$5 / G727,0)</f>
        <v>0</v>
      </c>
      <c r="Q727" s="2">
        <f>P727* F727</f>
        <v>0</v>
      </c>
      <c r="R727" s="4">
        <f>Q727/$AC$4</f>
        <v>0</v>
      </c>
      <c r="S727">
        <v>1.391</v>
      </c>
      <c r="T727">
        <v>-0.1235</v>
      </c>
      <c r="V727">
        <v>726</v>
      </c>
      <c r="W727">
        <v>775</v>
      </c>
      <c r="X727">
        <v>807</v>
      </c>
      <c r="Y727">
        <v>816</v>
      </c>
    </row>
    <row r="728" spans="1:25">
      <c r="A728" t="s">
        <v>748</v>
      </c>
      <c r="B728" s="6" t="s">
        <v>1650</v>
      </c>
      <c r="C728" t="s">
        <v>1831</v>
      </c>
      <c r="D728" t="s">
        <v>1960</v>
      </c>
      <c r="E728" s="1">
        <v>6827214000</v>
      </c>
      <c r="F728" s="2">
        <v>80.44</v>
      </c>
      <c r="G728" s="2">
        <v>3.12</v>
      </c>
      <c r="H728" s="3">
        <v>-0.2556</v>
      </c>
      <c r="I728">
        <v>0.5733</v>
      </c>
      <c r="J728" s="4">
        <v>0.037</v>
      </c>
      <c r="K728" s="4">
        <v>-0.102</v>
      </c>
      <c r="L728">
        <v>-0.07099999999999999</v>
      </c>
      <c r="M728" s="4">
        <v>-0.111</v>
      </c>
      <c r="N728">
        <v>-0.0100910657149889</v>
      </c>
      <c r="O728" t="s">
        <v>2004</v>
      </c>
      <c r="P728">
        <f>rounddown($AC$4*$AC$5 / G728,0)</f>
        <v>0</v>
      </c>
      <c r="Q728" s="2">
        <f>P728* F728</f>
        <v>0</v>
      </c>
      <c r="R728" s="4">
        <f>Q728/$AC$4</f>
        <v>0</v>
      </c>
      <c r="S728">
        <v>0.262</v>
      </c>
      <c r="T728">
        <v>-0.1904</v>
      </c>
      <c r="V728">
        <v>727</v>
      </c>
      <c r="W728">
        <v>783</v>
      </c>
      <c r="X728">
        <v>827</v>
      </c>
      <c r="Y728">
        <v>866</v>
      </c>
    </row>
    <row r="729" spans="1:25">
      <c r="A729" t="s">
        <v>749</v>
      </c>
      <c r="B729" s="6" t="s">
        <v>1651</v>
      </c>
      <c r="C729" t="s">
        <v>1829</v>
      </c>
      <c r="D729" t="s">
        <v>1840</v>
      </c>
      <c r="E729" s="1">
        <v>6194555000</v>
      </c>
      <c r="F729" s="2">
        <v>649.3200000000001</v>
      </c>
      <c r="G729" s="2">
        <v>19.3</v>
      </c>
      <c r="H729" s="3">
        <v>-0.2559</v>
      </c>
      <c r="I729">
        <v>0.6025</v>
      </c>
      <c r="J729" s="4">
        <v>0.048</v>
      </c>
      <c r="K729" s="4">
        <v>-0.144</v>
      </c>
      <c r="L729">
        <v>-0.034</v>
      </c>
      <c r="M729" s="4">
        <v>-0.096</v>
      </c>
      <c r="N729">
        <v>0.0237926304337543</v>
      </c>
      <c r="O729" t="s">
        <v>1975</v>
      </c>
      <c r="P729">
        <f>rounddown($AC$4*$AC$5 / G729,0)</f>
        <v>0</v>
      </c>
      <c r="Q729" s="2">
        <f>P729* F729</f>
        <v>0</v>
      </c>
      <c r="R729" s="4">
        <f>Q729/$AC$4</f>
        <v>0</v>
      </c>
      <c r="S729">
        <v>0.496</v>
      </c>
      <c r="T729">
        <v>-0.1402</v>
      </c>
      <c r="V729">
        <v>728</v>
      </c>
      <c r="W729">
        <v>779</v>
      </c>
      <c r="X729">
        <v>810</v>
      </c>
      <c r="Y729">
        <v>833</v>
      </c>
    </row>
    <row r="730" spans="1:25">
      <c r="A730" t="s">
        <v>750</v>
      </c>
      <c r="B730" s="6" t="s">
        <v>1652</v>
      </c>
      <c r="C730" t="s">
        <v>1836</v>
      </c>
      <c r="D730" t="s">
        <v>1878</v>
      </c>
      <c r="E730" s="1">
        <v>453875958000</v>
      </c>
      <c r="F730" s="2">
        <v>509.83</v>
      </c>
      <c r="G730" s="2">
        <v>11.43</v>
      </c>
      <c r="H730" s="3">
        <v>-0.2565</v>
      </c>
      <c r="I730">
        <v>0.7349</v>
      </c>
      <c r="J730" s="4">
        <v>0.045</v>
      </c>
      <c r="K730" s="4">
        <v>-0.058</v>
      </c>
      <c r="L730">
        <v>-0.041</v>
      </c>
      <c r="M730" s="4">
        <v>-0.07199999999999999</v>
      </c>
      <c r="N730">
        <v>0.0148496128351613</v>
      </c>
      <c r="O730" t="s">
        <v>1973</v>
      </c>
      <c r="P730">
        <f>rounddown($AC$4*$AC$5 / G730,0)</f>
        <v>0</v>
      </c>
      <c r="Q730" s="2">
        <f>P730* F730</f>
        <v>0</v>
      </c>
      <c r="R730" s="4">
        <f>Q730/$AC$4</f>
        <v>0</v>
      </c>
      <c r="S730">
        <v>0.831</v>
      </c>
      <c r="T730">
        <v>-0.083</v>
      </c>
      <c r="V730">
        <v>729</v>
      </c>
      <c r="W730">
        <v>725</v>
      </c>
      <c r="X730">
        <v>721</v>
      </c>
      <c r="Y730">
        <v>724</v>
      </c>
    </row>
    <row r="731" spans="1:25">
      <c r="A731" t="s">
        <v>751</v>
      </c>
      <c r="B731" s="6" t="s">
        <v>1653</v>
      </c>
      <c r="C731" t="s">
        <v>1831</v>
      </c>
      <c r="D731" t="s">
        <v>1855</v>
      </c>
      <c r="E731" s="1">
        <v>4476956000</v>
      </c>
      <c r="F731" s="2">
        <v>15.86</v>
      </c>
      <c r="G731" s="2">
        <v>0.48</v>
      </c>
      <c r="H731" s="3">
        <v>-0.2578</v>
      </c>
      <c r="I731">
        <v>0.4897</v>
      </c>
      <c r="J731" s="4">
        <v>0.082</v>
      </c>
      <c r="K731" s="4">
        <v>-0.044</v>
      </c>
      <c r="L731">
        <v>-0.043</v>
      </c>
      <c r="M731" s="4">
        <v>0.014</v>
      </c>
      <c r="N731">
        <v>0.06873315363881401</v>
      </c>
      <c r="O731" t="s">
        <v>1973</v>
      </c>
      <c r="P731">
        <f>rounddown($AC$4*$AC$5 / G731,0)</f>
        <v>0</v>
      </c>
      <c r="Q731" s="2">
        <f>P731* F731</f>
        <v>0</v>
      </c>
      <c r="R731" s="4">
        <f>Q731/$AC$4</f>
        <v>0</v>
      </c>
      <c r="S731">
        <v>1.881</v>
      </c>
      <c r="T731">
        <v>-0.065</v>
      </c>
      <c r="V731">
        <v>730</v>
      </c>
      <c r="W731">
        <v>732</v>
      </c>
      <c r="X731">
        <v>725</v>
      </c>
      <c r="Y731">
        <v>675</v>
      </c>
    </row>
    <row r="732" spans="1:25">
      <c r="A732" t="s">
        <v>752</v>
      </c>
      <c r="B732" s="6" t="s">
        <v>1654</v>
      </c>
      <c r="C732" t="s">
        <v>1826</v>
      </c>
      <c r="D732" t="s">
        <v>1881</v>
      </c>
      <c r="E732" s="1">
        <v>80028869000</v>
      </c>
      <c r="F732" s="2">
        <v>421.42</v>
      </c>
      <c r="G732" s="2">
        <v>16.34</v>
      </c>
      <c r="H732" s="3">
        <v>-0.2584</v>
      </c>
      <c r="I732">
        <v>0.5674</v>
      </c>
      <c r="J732" s="4">
        <v>0.065</v>
      </c>
      <c r="K732" s="4">
        <v>-0.08500000000000001</v>
      </c>
      <c r="L732">
        <v>-0.056</v>
      </c>
      <c r="M732" s="4">
        <v>-0.13</v>
      </c>
      <c r="N732">
        <v>0.0278787287494817</v>
      </c>
      <c r="O732" t="s">
        <v>1998</v>
      </c>
      <c r="P732">
        <f>rounddown($AC$4*$AC$5 / G732,0)</f>
        <v>0</v>
      </c>
      <c r="Q732" s="2">
        <f>P732* F732</f>
        <v>0</v>
      </c>
      <c r="R732" s="4">
        <f>Q732/$AC$4</f>
        <v>0</v>
      </c>
      <c r="S732">
        <v>1.148</v>
      </c>
      <c r="T732">
        <v>-0.103</v>
      </c>
      <c r="V732">
        <v>731</v>
      </c>
      <c r="W732">
        <v>657</v>
      </c>
      <c r="X732">
        <v>605</v>
      </c>
      <c r="Y732">
        <v>558</v>
      </c>
    </row>
    <row r="733" spans="1:25">
      <c r="A733" t="s">
        <v>753</v>
      </c>
      <c r="B733" s="6" t="s">
        <v>1655</v>
      </c>
      <c r="C733" t="s">
        <v>1833</v>
      </c>
      <c r="D733" t="s">
        <v>1885</v>
      </c>
      <c r="E733" s="1">
        <v>4278510000</v>
      </c>
      <c r="F733" s="2">
        <v>94.90000000000001</v>
      </c>
      <c r="G733" s="2">
        <v>4.52</v>
      </c>
      <c r="H733" s="3">
        <v>-0.2587</v>
      </c>
      <c r="I733">
        <v>0.4665</v>
      </c>
      <c r="J733" s="4">
        <v>0.07099999999999999</v>
      </c>
      <c r="K733" s="4">
        <v>-0.177</v>
      </c>
      <c r="L733">
        <v>-0.044</v>
      </c>
      <c r="M733" s="4">
        <v>0.024</v>
      </c>
      <c r="N733">
        <v>0.0108649339582447</v>
      </c>
      <c r="O733" t="s">
        <v>1998</v>
      </c>
      <c r="P733">
        <f>rounddown($AC$4*$AC$5 / G733,0)</f>
        <v>0</v>
      </c>
      <c r="Q733" s="2">
        <f>P733* F733</f>
        <v>0</v>
      </c>
      <c r="R733" s="4">
        <f>Q733/$AC$4</f>
        <v>0</v>
      </c>
      <c r="S733">
        <v>1.127</v>
      </c>
      <c r="T733">
        <v>-0.0542</v>
      </c>
      <c r="V733">
        <v>732</v>
      </c>
      <c r="W733">
        <v>720</v>
      </c>
      <c r="X733">
        <v>622</v>
      </c>
      <c r="Y733">
        <v>569</v>
      </c>
    </row>
    <row r="734" spans="1:25">
      <c r="A734" t="s">
        <v>754</v>
      </c>
      <c r="B734" s="6" t="s">
        <v>1656</v>
      </c>
      <c r="C734" t="s">
        <v>1833</v>
      </c>
      <c r="D734" t="s">
        <v>1875</v>
      </c>
      <c r="E734" s="1">
        <v>2377300000</v>
      </c>
      <c r="F734" s="2">
        <v>129.28</v>
      </c>
      <c r="G734" s="2">
        <v>9.449999999999999</v>
      </c>
      <c r="H734" s="3">
        <v>-0.2616</v>
      </c>
      <c r="I734">
        <v>0.3712</v>
      </c>
      <c r="J734" s="4">
        <v>0.08</v>
      </c>
      <c r="K734" s="4">
        <v>-0.193</v>
      </c>
      <c r="L734">
        <v>-0.245</v>
      </c>
      <c r="M734" s="4">
        <v>-0.309</v>
      </c>
      <c r="N734">
        <v>-0.0106374837376596</v>
      </c>
      <c r="O734" t="s">
        <v>1997</v>
      </c>
      <c r="P734">
        <f>rounddown($AC$4*$AC$5 / G734,0)</f>
        <v>0</v>
      </c>
      <c r="Q734" s="2">
        <f>P734* F734</f>
        <v>0</v>
      </c>
      <c r="R734" s="4">
        <f>Q734/$AC$4</f>
        <v>0</v>
      </c>
      <c r="S734">
        <v>2.105</v>
      </c>
      <c r="T734">
        <v>-0.2093</v>
      </c>
      <c r="V734">
        <v>733</v>
      </c>
      <c r="W734">
        <v>655</v>
      </c>
      <c r="X734">
        <v>599</v>
      </c>
      <c r="Y734">
        <v>571</v>
      </c>
    </row>
    <row r="735" spans="1:25">
      <c r="A735" t="s">
        <v>755</v>
      </c>
      <c r="B735" s="6" t="s">
        <v>1657</v>
      </c>
      <c r="C735" t="s">
        <v>1832</v>
      </c>
      <c r="D735" t="s">
        <v>1944</v>
      </c>
      <c r="E735" s="1">
        <v>4582219000</v>
      </c>
      <c r="F735" s="2">
        <v>42.06</v>
      </c>
      <c r="G735" s="2">
        <v>2.5</v>
      </c>
      <c r="H735" s="3">
        <v>-0.264</v>
      </c>
      <c r="I735">
        <v>0.4411</v>
      </c>
      <c r="J735" s="4">
        <v>0.081</v>
      </c>
      <c r="K735" s="4">
        <v>-0.094</v>
      </c>
      <c r="L735">
        <v>-0.108</v>
      </c>
      <c r="M735" s="4">
        <v>-0.151</v>
      </c>
      <c r="N735">
        <v>0.0554579673776662</v>
      </c>
      <c r="O735" t="s">
        <v>2000</v>
      </c>
      <c r="P735">
        <f>rounddown($AC$4*$AC$5 / G735,0)</f>
        <v>0</v>
      </c>
      <c r="Q735" s="2">
        <f>P735* F735</f>
        <v>0</v>
      </c>
      <c r="R735" s="4">
        <f>Q735/$AC$4</f>
        <v>0</v>
      </c>
      <c r="S735">
        <v>1.275</v>
      </c>
      <c r="T735">
        <v>-0.07969999999999999</v>
      </c>
      <c r="V735">
        <v>734</v>
      </c>
      <c r="W735">
        <v>653</v>
      </c>
      <c r="X735">
        <v>594</v>
      </c>
      <c r="Y735">
        <v>560</v>
      </c>
    </row>
    <row r="736" spans="1:25">
      <c r="A736" t="s">
        <v>756</v>
      </c>
      <c r="B736" s="6" t="s">
        <v>1658</v>
      </c>
      <c r="C736" t="s">
        <v>1826</v>
      </c>
      <c r="D736" t="s">
        <v>1847</v>
      </c>
      <c r="E736" s="1">
        <v>79569740000</v>
      </c>
      <c r="F736" s="2">
        <v>295.6</v>
      </c>
      <c r="G736" s="2">
        <v>10.92</v>
      </c>
      <c r="H736" s="3">
        <v>-0.2647</v>
      </c>
      <c r="I736">
        <v>0.6865</v>
      </c>
      <c r="J736" s="4">
        <v>0.08500000000000001</v>
      </c>
      <c r="K736" s="4">
        <v>-0.07199999999999999</v>
      </c>
      <c r="L736">
        <v>-0.024</v>
      </c>
      <c r="M736" s="4">
        <v>-0.08</v>
      </c>
      <c r="N736">
        <v>0.040002814621961</v>
      </c>
      <c r="O736" t="s">
        <v>1976</v>
      </c>
      <c r="P736">
        <f>rounddown($AC$4*$AC$5 / G736,0)</f>
        <v>0</v>
      </c>
      <c r="Q736" s="2">
        <f>P736* F736</f>
        <v>0</v>
      </c>
      <c r="R736" s="4">
        <f>Q736/$AC$4</f>
        <v>0</v>
      </c>
      <c r="S736">
        <v>1.041</v>
      </c>
      <c r="T736">
        <v>-0.1269</v>
      </c>
      <c r="V736">
        <v>735</v>
      </c>
      <c r="W736">
        <v>726</v>
      </c>
      <c r="X736">
        <v>720</v>
      </c>
      <c r="Y736">
        <v>722</v>
      </c>
    </row>
    <row r="737" spans="1:25">
      <c r="A737" t="s">
        <v>757</v>
      </c>
      <c r="B737" s="6" t="s">
        <v>1659</v>
      </c>
      <c r="C737" t="s">
        <v>1836</v>
      </c>
      <c r="D737" t="s">
        <v>1957</v>
      </c>
      <c r="E737" s="1">
        <v>26486092000</v>
      </c>
      <c r="F737" s="2">
        <v>288.94</v>
      </c>
      <c r="G737" s="2">
        <v>7.55</v>
      </c>
      <c r="H737" s="3">
        <v>-0.2663</v>
      </c>
      <c r="I737">
        <v>0.7027</v>
      </c>
      <c r="J737" s="4">
        <v>0.058</v>
      </c>
      <c r="K737" s="4">
        <v>-0.121</v>
      </c>
      <c r="L737">
        <v>-0.065</v>
      </c>
      <c r="M737" s="4">
        <v>-0.08599999999999999</v>
      </c>
      <c r="N737">
        <v>-0.0004151387255241</v>
      </c>
      <c r="O737" t="s">
        <v>1971</v>
      </c>
      <c r="P737">
        <f>rounddown($AC$4*$AC$5 / G737,0)</f>
        <v>0</v>
      </c>
      <c r="Q737" s="2">
        <f>P737* F737</f>
        <v>0</v>
      </c>
      <c r="R737" s="4">
        <f>Q737/$AC$4</f>
        <v>0</v>
      </c>
      <c r="S737">
        <v>0.63</v>
      </c>
      <c r="T737">
        <v>-0.0882</v>
      </c>
      <c r="V737">
        <v>736</v>
      </c>
      <c r="W737">
        <v>721</v>
      </c>
      <c r="X737">
        <v>732</v>
      </c>
      <c r="Y737">
        <v>733</v>
      </c>
    </row>
    <row r="738" spans="1:25">
      <c r="A738" t="s">
        <v>758</v>
      </c>
      <c r="B738" s="6" t="s">
        <v>1660</v>
      </c>
      <c r="C738" t="s">
        <v>1836</v>
      </c>
      <c r="D738" t="s">
        <v>1957</v>
      </c>
      <c r="E738" s="1">
        <v>13662820000</v>
      </c>
      <c r="F738" s="2">
        <v>259.01</v>
      </c>
      <c r="G738" s="2">
        <v>8.1</v>
      </c>
      <c r="H738" s="3">
        <v>-0.2668</v>
      </c>
      <c r="I738">
        <v>0.6898</v>
      </c>
      <c r="J738" s="4">
        <v>0.05</v>
      </c>
      <c r="K738" s="4">
        <v>-0.063</v>
      </c>
      <c r="L738">
        <v>-0.045</v>
      </c>
      <c r="M738" s="4">
        <v>-0.135</v>
      </c>
      <c r="N738">
        <v>0.0285112973037364</v>
      </c>
      <c r="O738" t="s">
        <v>1971</v>
      </c>
      <c r="P738">
        <f>rounddown($AC$4*$AC$5 / G738,0)</f>
        <v>0</v>
      </c>
      <c r="Q738" s="2">
        <f>P738* F738</f>
        <v>0</v>
      </c>
      <c r="R738" s="4">
        <f>Q738/$AC$4</f>
        <v>0</v>
      </c>
      <c r="S738">
        <v>0.438</v>
      </c>
      <c r="T738">
        <v>-0.1223</v>
      </c>
      <c r="V738">
        <v>737</v>
      </c>
      <c r="W738">
        <v>760</v>
      </c>
      <c r="X738">
        <v>777</v>
      </c>
      <c r="Y738">
        <v>772</v>
      </c>
    </row>
    <row r="739" spans="1:25">
      <c r="A739" t="s">
        <v>759</v>
      </c>
      <c r="B739" s="6" t="s">
        <v>1661</v>
      </c>
      <c r="C739" t="s">
        <v>1832</v>
      </c>
      <c r="D739" t="s">
        <v>1961</v>
      </c>
      <c r="E739" s="1">
        <v>22516568000</v>
      </c>
      <c r="F739" s="2">
        <v>91.45</v>
      </c>
      <c r="G739" s="2">
        <v>1.92</v>
      </c>
      <c r="H739" s="3">
        <v>-0.2687</v>
      </c>
      <c r="I739">
        <v>0.7359</v>
      </c>
      <c r="J739" s="4">
        <v>0.039</v>
      </c>
      <c r="K739" s="4">
        <v>-0.062</v>
      </c>
      <c r="L739">
        <v>-0.047</v>
      </c>
      <c r="M739" s="4">
        <v>-0.08400000000000001</v>
      </c>
      <c r="N739">
        <v>0.0198505631760901</v>
      </c>
      <c r="O739" t="s">
        <v>1967</v>
      </c>
      <c r="P739">
        <f>rounddown($AC$4*$AC$5 / G739,0)</f>
        <v>0</v>
      </c>
      <c r="Q739" s="2">
        <f>P739* F739</f>
        <v>0</v>
      </c>
      <c r="R739" s="4">
        <f>Q739/$AC$4</f>
        <v>0</v>
      </c>
      <c r="S739">
        <v>1.153</v>
      </c>
      <c r="T739">
        <v>-0.109</v>
      </c>
      <c r="V739">
        <v>738</v>
      </c>
      <c r="W739">
        <v>745</v>
      </c>
      <c r="X739">
        <v>744</v>
      </c>
      <c r="Y739">
        <v>737</v>
      </c>
    </row>
    <row r="740" spans="1:25">
      <c r="A740" t="s">
        <v>760</v>
      </c>
      <c r="B740" s="6" t="s">
        <v>1662</v>
      </c>
      <c r="C740" t="s">
        <v>1826</v>
      </c>
      <c r="D740" t="s">
        <v>1847</v>
      </c>
      <c r="E740" s="1">
        <v>38951956000</v>
      </c>
      <c r="F740" s="2">
        <v>111</v>
      </c>
      <c r="G740" s="2">
        <v>6.85</v>
      </c>
      <c r="H740" s="3">
        <v>-0.2699</v>
      </c>
      <c r="I740">
        <v>0.5454</v>
      </c>
      <c r="J740" s="4">
        <v>0.137</v>
      </c>
      <c r="K740" s="4">
        <v>-0.113</v>
      </c>
      <c r="L740">
        <v>-0.15</v>
      </c>
      <c r="M740" s="4">
        <v>-0.2</v>
      </c>
      <c r="N740">
        <v>-0.0498202362609141</v>
      </c>
      <c r="O740" t="s">
        <v>1967</v>
      </c>
      <c r="P740">
        <f>rounddown($AC$4*$AC$5 / G740,0)</f>
        <v>0</v>
      </c>
      <c r="Q740" s="2">
        <f>P740* F740</f>
        <v>0</v>
      </c>
      <c r="R740" s="4">
        <f>Q740/$AC$4</f>
        <v>0</v>
      </c>
      <c r="S740">
        <v>1.294</v>
      </c>
      <c r="T740">
        <v>-0.2928</v>
      </c>
      <c r="V740">
        <v>739</v>
      </c>
      <c r="W740">
        <v>765</v>
      </c>
      <c r="X740">
        <v>803</v>
      </c>
      <c r="Y740">
        <v>839</v>
      </c>
    </row>
    <row r="741" spans="1:25">
      <c r="A741" t="s">
        <v>761</v>
      </c>
      <c r="B741" s="6" t="s">
        <v>1663</v>
      </c>
      <c r="C741" t="s">
        <v>1833</v>
      </c>
      <c r="D741" t="s">
        <v>1851</v>
      </c>
      <c r="E741" s="1">
        <v>29434102000</v>
      </c>
      <c r="F741" s="2">
        <v>247.79</v>
      </c>
      <c r="G741" s="2">
        <v>11.92</v>
      </c>
      <c r="H741" s="3">
        <v>-0.2701</v>
      </c>
      <c r="I741">
        <v>0.49</v>
      </c>
      <c r="J741" s="4">
        <v>0.137</v>
      </c>
      <c r="K741" s="4">
        <v>-0.153</v>
      </c>
      <c r="L741">
        <v>-0.013</v>
      </c>
      <c r="M741" s="4">
        <v>0.078</v>
      </c>
      <c r="N741">
        <v>0.0641614773459309</v>
      </c>
      <c r="O741" t="s">
        <v>1987</v>
      </c>
      <c r="P741">
        <f>rounddown($AC$4*$AC$5 / G741,0)</f>
        <v>0</v>
      </c>
      <c r="Q741" s="2">
        <f>P741* F741</f>
        <v>0</v>
      </c>
      <c r="R741" s="4">
        <f>Q741/$AC$4</f>
        <v>0</v>
      </c>
      <c r="S741">
        <v>1.332</v>
      </c>
      <c r="T741">
        <v>-0.0608</v>
      </c>
      <c r="V741">
        <v>740</v>
      </c>
      <c r="W741">
        <v>734</v>
      </c>
      <c r="X741">
        <v>731</v>
      </c>
      <c r="Y741">
        <v>739</v>
      </c>
    </row>
    <row r="742" spans="1:25">
      <c r="A742" t="s">
        <v>762</v>
      </c>
      <c r="B742" s="6" t="s">
        <v>1664</v>
      </c>
      <c r="C742" t="s">
        <v>1831</v>
      </c>
      <c r="D742" t="s">
        <v>1865</v>
      </c>
      <c r="E742" s="1">
        <v>11191073000</v>
      </c>
      <c r="F742" s="2">
        <v>183.06</v>
      </c>
      <c r="G742" s="2">
        <v>5.96</v>
      </c>
      <c r="H742" s="3">
        <v>-0.2703</v>
      </c>
      <c r="I742">
        <v>0.5828</v>
      </c>
      <c r="J742" s="4">
        <v>0.08699999999999999</v>
      </c>
      <c r="K742" s="4">
        <v>-0.114</v>
      </c>
      <c r="L742">
        <v>-0.129</v>
      </c>
      <c r="M742" s="4">
        <v>-0.08799999999999999</v>
      </c>
      <c r="N742">
        <v>-0.0169163847269212</v>
      </c>
      <c r="O742" t="s">
        <v>1976</v>
      </c>
      <c r="P742">
        <f>rounddown($AC$4*$AC$5 / G742,0)</f>
        <v>0</v>
      </c>
      <c r="Q742" s="2">
        <f>P742* F742</f>
        <v>0</v>
      </c>
      <c r="R742" s="4">
        <f>Q742/$AC$4</f>
        <v>0</v>
      </c>
      <c r="S742">
        <v>1.295</v>
      </c>
      <c r="T742">
        <v>-0.2096</v>
      </c>
      <c r="V742">
        <v>741</v>
      </c>
      <c r="W742">
        <v>753</v>
      </c>
      <c r="X742">
        <v>766</v>
      </c>
      <c r="Y742">
        <v>763</v>
      </c>
    </row>
    <row r="743" spans="1:25">
      <c r="A743" t="s">
        <v>763</v>
      </c>
      <c r="B743" s="6" t="s">
        <v>1665</v>
      </c>
      <c r="C743" t="s">
        <v>1832</v>
      </c>
      <c r="D743" t="s">
        <v>1906</v>
      </c>
      <c r="E743" s="1">
        <v>32186587000</v>
      </c>
      <c r="F743" s="2">
        <v>33.25</v>
      </c>
      <c r="G743" s="2">
        <v>0.9399999999999999</v>
      </c>
      <c r="H743" s="3">
        <v>-0.2788</v>
      </c>
      <c r="I743">
        <v>0.627</v>
      </c>
      <c r="J743" s="4">
        <v>0.037</v>
      </c>
      <c r="K743" s="4">
        <v>-0.07099999999999999</v>
      </c>
      <c r="L743">
        <v>-0.118</v>
      </c>
      <c r="M743" s="4">
        <v>-0.204</v>
      </c>
      <c r="N743">
        <v>-0.0101220601369456</v>
      </c>
      <c r="O743" t="s">
        <v>1994</v>
      </c>
      <c r="P743">
        <f>rounddown($AC$4*$AC$5 / G743,0)</f>
        <v>0</v>
      </c>
      <c r="Q743" s="2">
        <f>P743* F743</f>
        <v>0</v>
      </c>
      <c r="R743" s="4">
        <f>Q743/$AC$4</f>
        <v>0</v>
      </c>
      <c r="S743">
        <v>1.142</v>
      </c>
      <c r="T743">
        <v>-0.1503</v>
      </c>
      <c r="V743">
        <v>742</v>
      </c>
      <c r="W743">
        <v>713</v>
      </c>
      <c r="X743">
        <v>733</v>
      </c>
      <c r="Y743">
        <v>743</v>
      </c>
    </row>
    <row r="744" spans="1:25">
      <c r="A744" t="s">
        <v>764</v>
      </c>
      <c r="B744" s="6" t="s">
        <v>1666</v>
      </c>
      <c r="C744" t="s">
        <v>1836</v>
      </c>
      <c r="D744" t="s">
        <v>1941</v>
      </c>
      <c r="E744" s="1">
        <v>12767868000</v>
      </c>
      <c r="F744" s="2">
        <v>46.96</v>
      </c>
      <c r="G744" s="2">
        <v>1.28</v>
      </c>
      <c r="H744" s="3">
        <v>-0.2797</v>
      </c>
      <c r="I744">
        <v>0.6395999999999999</v>
      </c>
      <c r="J744" s="4">
        <v>0.032</v>
      </c>
      <c r="K744" s="4">
        <v>-0.058</v>
      </c>
      <c r="L744">
        <v>-0.098</v>
      </c>
      <c r="M744" s="4">
        <v>-0.116</v>
      </c>
      <c r="N744">
        <v>-0.0017006802721087</v>
      </c>
      <c r="O744" t="s">
        <v>1974</v>
      </c>
      <c r="P744">
        <f>rounddown($AC$4*$AC$5 / G744,0)</f>
        <v>0</v>
      </c>
      <c r="Q744" s="2">
        <f>P744* F744</f>
        <v>0</v>
      </c>
      <c r="R744" s="4">
        <f>Q744/$AC$4</f>
        <v>0</v>
      </c>
      <c r="S744">
        <v>1.062</v>
      </c>
      <c r="T744">
        <v>-0.1525</v>
      </c>
      <c r="V744">
        <v>743</v>
      </c>
      <c r="W744">
        <v>746</v>
      </c>
      <c r="X744">
        <v>750</v>
      </c>
      <c r="Y744">
        <v>752</v>
      </c>
    </row>
    <row r="745" spans="1:25">
      <c r="A745" t="s">
        <v>765</v>
      </c>
      <c r="B745" s="6" t="s">
        <v>1667</v>
      </c>
      <c r="C745" t="s">
        <v>1832</v>
      </c>
      <c r="D745" t="s">
        <v>1899</v>
      </c>
      <c r="E745" s="1">
        <v>9681262000</v>
      </c>
      <c r="F745" s="2">
        <v>88.31</v>
      </c>
      <c r="G745" s="2">
        <v>4.4</v>
      </c>
      <c r="H745" s="3">
        <v>-0.2799</v>
      </c>
      <c r="I745">
        <v>0.4584</v>
      </c>
      <c r="J745" s="4">
        <v>0.12</v>
      </c>
      <c r="K745" s="4">
        <v>-0.064</v>
      </c>
      <c r="L745">
        <v>-0.154</v>
      </c>
      <c r="M745" s="4">
        <v>-0.238</v>
      </c>
      <c r="N745">
        <v>0.0260253282212155</v>
      </c>
      <c r="O745" t="s">
        <v>1966</v>
      </c>
      <c r="P745">
        <f>rounddown($AC$4*$AC$5 / G745,0)</f>
        <v>0</v>
      </c>
      <c r="Q745" s="2">
        <f>P745* F745</f>
        <v>0</v>
      </c>
      <c r="R745" s="4">
        <f>Q745/$AC$4</f>
        <v>0</v>
      </c>
      <c r="S745">
        <v>1.636</v>
      </c>
      <c r="T745">
        <v>-0.2339</v>
      </c>
      <c r="V745">
        <v>744</v>
      </c>
      <c r="W745">
        <v>719</v>
      </c>
      <c r="X745">
        <v>679</v>
      </c>
      <c r="Y745">
        <v>628</v>
      </c>
    </row>
    <row r="746" spans="1:25">
      <c r="A746" t="s">
        <v>766</v>
      </c>
      <c r="B746" s="6" t="s">
        <v>1668</v>
      </c>
      <c r="C746" t="s">
        <v>1836</v>
      </c>
      <c r="D746" t="s">
        <v>1935</v>
      </c>
      <c r="E746" s="1">
        <v>12319570000</v>
      </c>
      <c r="F746" s="2">
        <v>80.51000000000001</v>
      </c>
      <c r="G746" s="2">
        <v>3</v>
      </c>
      <c r="H746" s="3">
        <v>-0.285</v>
      </c>
      <c r="I746">
        <v>0.6583</v>
      </c>
      <c r="J746" s="4">
        <v>0.045</v>
      </c>
      <c r="K746" s="4">
        <v>-0.063</v>
      </c>
      <c r="L746">
        <v>0.007</v>
      </c>
      <c r="M746" s="4">
        <v>0.041</v>
      </c>
      <c r="N746">
        <v>0.0708965150305931</v>
      </c>
      <c r="O746" t="s">
        <v>1975</v>
      </c>
      <c r="P746">
        <f>rounddown($AC$4*$AC$5 / G746,0)</f>
        <v>0</v>
      </c>
      <c r="Q746" s="2">
        <f>P746* F746</f>
        <v>0</v>
      </c>
      <c r="R746" s="4">
        <f>Q746/$AC$4</f>
        <v>0</v>
      </c>
      <c r="S746">
        <v>1.104</v>
      </c>
      <c r="T746">
        <v>-0.0202</v>
      </c>
      <c r="V746">
        <v>745</v>
      </c>
      <c r="W746">
        <v>741</v>
      </c>
      <c r="X746">
        <v>730</v>
      </c>
      <c r="Y746">
        <v>709</v>
      </c>
    </row>
    <row r="747" spans="1:25">
      <c r="A747" t="s">
        <v>767</v>
      </c>
      <c r="B747" s="6" t="s">
        <v>1669</v>
      </c>
      <c r="C747" t="s">
        <v>1831</v>
      </c>
      <c r="D747" t="s">
        <v>1960</v>
      </c>
      <c r="E747" s="1">
        <v>33687902000</v>
      </c>
      <c r="F747" s="2">
        <v>74.47</v>
      </c>
      <c r="G747" s="2">
        <v>2.16</v>
      </c>
      <c r="H747" s="3">
        <v>-0.2874</v>
      </c>
      <c r="I747">
        <v>0.6791</v>
      </c>
      <c r="J747" s="4">
        <v>0.058</v>
      </c>
      <c r="K747" s="4">
        <v>-0.049</v>
      </c>
      <c r="L747">
        <v>-0.057</v>
      </c>
      <c r="M747" s="4">
        <v>-0.03</v>
      </c>
      <c r="N747">
        <v>0.024487549869308</v>
      </c>
      <c r="O747" t="s">
        <v>1969</v>
      </c>
      <c r="P747">
        <f>rounddown($AC$4*$AC$5 / G747,0)</f>
        <v>0</v>
      </c>
      <c r="Q747" s="2">
        <f>P747* F747</f>
        <v>0</v>
      </c>
      <c r="R747" s="4">
        <f>Q747/$AC$4</f>
        <v>0</v>
      </c>
      <c r="S747">
        <v>1.305</v>
      </c>
      <c r="T747">
        <v>-0.1147</v>
      </c>
      <c r="V747">
        <v>746</v>
      </c>
      <c r="W747">
        <v>723</v>
      </c>
      <c r="X747">
        <v>685</v>
      </c>
      <c r="Y747">
        <v>616</v>
      </c>
    </row>
    <row r="748" spans="1:25">
      <c r="A748" t="s">
        <v>768</v>
      </c>
      <c r="B748" s="6" t="s">
        <v>1670</v>
      </c>
      <c r="C748" t="s">
        <v>1833</v>
      </c>
      <c r="D748" t="s">
        <v>1962</v>
      </c>
      <c r="E748" s="1">
        <v>16802008000</v>
      </c>
      <c r="F748" s="2">
        <v>82.7</v>
      </c>
      <c r="G748" s="2">
        <v>3.53</v>
      </c>
      <c r="H748" s="3">
        <v>-0.2875</v>
      </c>
      <c r="I748">
        <v>0.5901999999999999</v>
      </c>
      <c r="J748" s="4">
        <v>0.074</v>
      </c>
      <c r="K748" s="4">
        <v>-0.08599999999999999</v>
      </c>
      <c r="L748">
        <v>-0.046</v>
      </c>
      <c r="M748" s="4">
        <v>-0.01</v>
      </c>
      <c r="N748">
        <v>0.07124352331606219</v>
      </c>
      <c r="O748" t="s">
        <v>1987</v>
      </c>
      <c r="P748">
        <f>rounddown($AC$4*$AC$5 / G748,0)</f>
        <v>0</v>
      </c>
      <c r="Q748" s="2">
        <f>P748* F748</f>
        <v>0</v>
      </c>
      <c r="R748" s="4">
        <f>Q748/$AC$4</f>
        <v>0</v>
      </c>
      <c r="S748">
        <v>1.329</v>
      </c>
      <c r="T748">
        <v>-0.094</v>
      </c>
      <c r="V748">
        <v>747</v>
      </c>
      <c r="W748">
        <v>737</v>
      </c>
      <c r="X748">
        <v>716</v>
      </c>
      <c r="Y748">
        <v>686</v>
      </c>
    </row>
    <row r="749" spans="1:25">
      <c r="A749" t="s">
        <v>769</v>
      </c>
      <c r="B749" s="6" t="s">
        <v>1671</v>
      </c>
      <c r="C749" t="s">
        <v>1831</v>
      </c>
      <c r="D749" t="s">
        <v>1867</v>
      </c>
      <c r="E749" s="1">
        <v>22068355000</v>
      </c>
      <c r="F749" s="2">
        <v>224.53</v>
      </c>
      <c r="G749" s="2">
        <v>5.2</v>
      </c>
      <c r="H749" s="3">
        <v>-0.2876</v>
      </c>
      <c r="I749">
        <v>0.6833</v>
      </c>
      <c r="J749" s="4">
        <v>0.034</v>
      </c>
      <c r="K749" s="4">
        <v>-0.077</v>
      </c>
      <c r="L749">
        <v>-0.08799999999999999</v>
      </c>
      <c r="M749" s="4">
        <v>-0.076</v>
      </c>
      <c r="N749">
        <v>0.0030825589706933</v>
      </c>
      <c r="O749" t="s">
        <v>1991</v>
      </c>
      <c r="P749">
        <f>rounddown($AC$4*$AC$5 / G749,0)</f>
        <v>0</v>
      </c>
      <c r="Q749" s="2">
        <f>P749* F749</f>
        <v>0</v>
      </c>
      <c r="R749" s="4">
        <f>Q749/$AC$4</f>
        <v>0</v>
      </c>
      <c r="S749">
        <v>1.07</v>
      </c>
      <c r="T749">
        <v>-0.1385</v>
      </c>
      <c r="V749">
        <v>748</v>
      </c>
      <c r="W749">
        <v>749</v>
      </c>
      <c r="X749">
        <v>755</v>
      </c>
      <c r="Y749">
        <v>757</v>
      </c>
    </row>
    <row r="750" spans="1:25">
      <c r="A750" t="s">
        <v>770</v>
      </c>
      <c r="B750" s="6" t="s">
        <v>1672</v>
      </c>
      <c r="C750" t="s">
        <v>1830</v>
      </c>
      <c r="D750" t="s">
        <v>1841</v>
      </c>
      <c r="E750" s="1">
        <v>18444024000</v>
      </c>
      <c r="F750" s="2">
        <v>34.47</v>
      </c>
      <c r="G750" s="2">
        <v>1.02</v>
      </c>
      <c r="H750" s="3">
        <v>-0.291</v>
      </c>
      <c r="I750">
        <v>0.5826</v>
      </c>
      <c r="J750" s="4">
        <v>0.043</v>
      </c>
      <c r="K750" s="4">
        <v>-0.07000000000000001</v>
      </c>
      <c r="L750">
        <v>-0.197</v>
      </c>
      <c r="M750" s="4">
        <v>-0.237</v>
      </c>
      <c r="N750">
        <v>-0.06560043372187579</v>
      </c>
      <c r="O750" t="s">
        <v>2010</v>
      </c>
      <c r="P750">
        <f>rounddown($AC$4*$AC$5 / G750,0)</f>
        <v>0</v>
      </c>
      <c r="Q750" s="2">
        <f>P750* F750</f>
        <v>0</v>
      </c>
      <c r="R750" s="4">
        <f>Q750/$AC$4</f>
        <v>0</v>
      </c>
      <c r="S750">
        <v>0</v>
      </c>
      <c r="T750">
        <v>-0.2363</v>
      </c>
      <c r="V750">
        <v>749</v>
      </c>
      <c r="W750">
        <v>716</v>
      </c>
      <c r="X750">
        <v>729</v>
      </c>
      <c r="Y750">
        <v>719</v>
      </c>
    </row>
    <row r="751" spans="1:25">
      <c r="A751" t="s">
        <v>771</v>
      </c>
      <c r="B751" s="6" t="s">
        <v>1673</v>
      </c>
      <c r="C751" t="s">
        <v>1826</v>
      </c>
      <c r="D751" t="s">
        <v>1881</v>
      </c>
      <c r="E751" s="1">
        <v>11601490000</v>
      </c>
      <c r="F751" s="2">
        <v>65.2</v>
      </c>
      <c r="G751" s="2">
        <v>3.95</v>
      </c>
      <c r="H751" s="3">
        <v>-0.2918</v>
      </c>
      <c r="I751">
        <v>0.593</v>
      </c>
      <c r="J751" s="4">
        <v>0.11</v>
      </c>
      <c r="K751" s="4">
        <v>-0.109</v>
      </c>
      <c r="L751">
        <v>-0.214</v>
      </c>
      <c r="M751" s="4">
        <v>-0.254</v>
      </c>
      <c r="N751">
        <v>-0.1222401723209477</v>
      </c>
      <c r="O751" t="s">
        <v>2003</v>
      </c>
      <c r="P751">
        <f>rounddown($AC$4*$AC$5 / G751,0)</f>
        <v>0</v>
      </c>
      <c r="Q751" s="2">
        <f>P751* F751</f>
        <v>0</v>
      </c>
      <c r="R751" s="4">
        <f>Q751/$AC$4</f>
        <v>0</v>
      </c>
      <c r="S751">
        <v>0.762</v>
      </c>
      <c r="T751">
        <v>-0.2503</v>
      </c>
      <c r="V751">
        <v>750</v>
      </c>
      <c r="W751">
        <v>668</v>
      </c>
      <c r="X751">
        <v>665</v>
      </c>
      <c r="Y751">
        <v>664</v>
      </c>
    </row>
    <row r="752" spans="1:25">
      <c r="A752" t="s">
        <v>772</v>
      </c>
      <c r="B752" s="6" t="s">
        <v>1674</v>
      </c>
      <c r="C752" t="s">
        <v>1826</v>
      </c>
      <c r="D752" t="s">
        <v>1881</v>
      </c>
      <c r="E752" s="1">
        <v>132608156000</v>
      </c>
      <c r="F752" s="2">
        <v>161.83</v>
      </c>
      <c r="G752" s="2">
        <v>7.31</v>
      </c>
      <c r="H752" s="3">
        <v>-0.2933</v>
      </c>
      <c r="I752">
        <v>0.6079</v>
      </c>
      <c r="J752" s="4">
        <v>0.05</v>
      </c>
      <c r="K752" s="4">
        <v>-0.07199999999999999</v>
      </c>
      <c r="L752">
        <v>-0.07000000000000001</v>
      </c>
      <c r="M752" s="4">
        <v>-0.132</v>
      </c>
      <c r="N752">
        <v>-0.0022811344019727</v>
      </c>
      <c r="O752" t="s">
        <v>1979</v>
      </c>
      <c r="P752">
        <f>rounddown($AC$4*$AC$5 / G752,0)</f>
        <v>0</v>
      </c>
      <c r="Q752" s="2">
        <f>P752* F752</f>
        <v>0</v>
      </c>
      <c r="R752" s="4">
        <f>Q752/$AC$4</f>
        <v>0</v>
      </c>
      <c r="S752">
        <v>0.766</v>
      </c>
      <c r="T752">
        <v>-0.1703</v>
      </c>
      <c r="V752">
        <v>751</v>
      </c>
      <c r="W752">
        <v>780</v>
      </c>
      <c r="X752">
        <v>799</v>
      </c>
      <c r="Y752">
        <v>821</v>
      </c>
    </row>
    <row r="753" spans="1:25">
      <c r="A753" t="s">
        <v>773</v>
      </c>
      <c r="B753" s="6" t="s">
        <v>1675</v>
      </c>
      <c r="C753" t="s">
        <v>1826</v>
      </c>
      <c r="D753" t="s">
        <v>1868</v>
      </c>
      <c r="E753" s="1">
        <v>19918223000</v>
      </c>
      <c r="F753" s="2">
        <v>157.56</v>
      </c>
      <c r="G753" s="2">
        <v>4.62</v>
      </c>
      <c r="H753" s="3">
        <v>-0.294</v>
      </c>
      <c r="I753">
        <v>0.6737</v>
      </c>
      <c r="J753" s="4">
        <v>0.066</v>
      </c>
      <c r="K753" s="4">
        <v>-0.112</v>
      </c>
      <c r="L753">
        <v>-0.121</v>
      </c>
      <c r="M753" s="4">
        <v>-0.12</v>
      </c>
      <c r="N753">
        <v>-0.0192954064484003</v>
      </c>
      <c r="O753" t="s">
        <v>1967</v>
      </c>
      <c r="P753">
        <f>rounddown($AC$4*$AC$5 / G753,0)</f>
        <v>0</v>
      </c>
      <c r="Q753" s="2">
        <f>P753* F753</f>
        <v>0</v>
      </c>
      <c r="R753" s="4">
        <f>Q753/$AC$4</f>
        <v>0</v>
      </c>
      <c r="S753">
        <v>0.663</v>
      </c>
      <c r="T753">
        <v>-0.1659</v>
      </c>
      <c r="V753">
        <v>752</v>
      </c>
      <c r="W753">
        <v>731</v>
      </c>
      <c r="X753">
        <v>734</v>
      </c>
      <c r="Y753">
        <v>730</v>
      </c>
    </row>
    <row r="754" spans="1:25">
      <c r="A754" t="s">
        <v>774</v>
      </c>
      <c r="B754" s="6" t="s">
        <v>1676</v>
      </c>
      <c r="C754" t="s">
        <v>1834</v>
      </c>
      <c r="D754" t="s">
        <v>1959</v>
      </c>
      <c r="E754" s="1">
        <v>43075441000</v>
      </c>
      <c r="F754" s="2">
        <v>147.5</v>
      </c>
      <c r="G754" s="2">
        <v>4.67</v>
      </c>
      <c r="H754" s="3">
        <v>-0.2971</v>
      </c>
      <c r="I754">
        <v>0.6045</v>
      </c>
      <c r="J754" s="4">
        <v>0.076</v>
      </c>
      <c r="K754" s="4">
        <v>-0.122</v>
      </c>
      <c r="L754">
        <v>-0.038</v>
      </c>
      <c r="M754" s="4">
        <v>-0.041</v>
      </c>
      <c r="N754">
        <v>0.0568173676291468</v>
      </c>
      <c r="O754" t="s">
        <v>1971</v>
      </c>
      <c r="P754">
        <f>rounddown($AC$4*$AC$5 / G754,0)</f>
        <v>0</v>
      </c>
      <c r="Q754" s="2">
        <f>P754* F754</f>
        <v>0</v>
      </c>
      <c r="R754" s="4">
        <f>Q754/$AC$4</f>
        <v>0</v>
      </c>
      <c r="S754">
        <v>1.348</v>
      </c>
      <c r="T754">
        <v>-0.09760000000000001</v>
      </c>
      <c r="V754">
        <v>753</v>
      </c>
      <c r="W754">
        <v>761</v>
      </c>
      <c r="X754">
        <v>746</v>
      </c>
      <c r="Y754">
        <v>727</v>
      </c>
    </row>
    <row r="755" spans="1:25">
      <c r="A755" t="s">
        <v>775</v>
      </c>
      <c r="B755" s="6" t="s">
        <v>1677</v>
      </c>
      <c r="C755" t="s">
        <v>1836</v>
      </c>
      <c r="D755" t="s">
        <v>1957</v>
      </c>
      <c r="E755" s="1">
        <v>57204748000</v>
      </c>
      <c r="F755" s="2">
        <v>222.22</v>
      </c>
      <c r="G755" s="2">
        <v>6.71</v>
      </c>
      <c r="H755" s="3">
        <v>-0.2972</v>
      </c>
      <c r="I755">
        <v>0.6317</v>
      </c>
      <c r="J755" s="4">
        <v>0.043</v>
      </c>
      <c r="K755" s="4">
        <v>-0.098</v>
      </c>
      <c r="L755">
        <v>-0.055</v>
      </c>
      <c r="M755" s="4">
        <v>-0.156</v>
      </c>
      <c r="N755">
        <v>0.0223592197276407</v>
      </c>
      <c r="O755" t="s">
        <v>1973</v>
      </c>
      <c r="P755">
        <f>rounddown($AC$4*$AC$5 / G755,0)</f>
        <v>0</v>
      </c>
      <c r="Q755" s="2">
        <f>P755* F755</f>
        <v>0</v>
      </c>
      <c r="R755" s="4">
        <f>Q755/$AC$4</f>
        <v>0</v>
      </c>
      <c r="S755">
        <v>0.6830000000000001</v>
      </c>
      <c r="T755">
        <v>-0.09569999999999999</v>
      </c>
      <c r="V755">
        <v>754</v>
      </c>
      <c r="W755">
        <v>754</v>
      </c>
      <c r="X755">
        <v>774</v>
      </c>
      <c r="Y755">
        <v>783</v>
      </c>
    </row>
    <row r="756" spans="1:25">
      <c r="A756" t="s">
        <v>776</v>
      </c>
      <c r="B756" s="6" t="s">
        <v>1678</v>
      </c>
      <c r="C756" t="s">
        <v>1833</v>
      </c>
      <c r="D756" t="s">
        <v>1940</v>
      </c>
      <c r="E756" s="1">
        <v>22115125000</v>
      </c>
      <c r="F756" s="2">
        <v>90.20999999999999</v>
      </c>
      <c r="G756" s="2">
        <v>3.57</v>
      </c>
      <c r="H756" s="3">
        <v>-0.2979</v>
      </c>
      <c r="I756">
        <v>0.5426</v>
      </c>
      <c r="J756" s="4">
        <v>0.089</v>
      </c>
      <c r="K756" s="4">
        <v>-0.06</v>
      </c>
      <c r="L756">
        <v>-0.171</v>
      </c>
      <c r="M756" s="4">
        <v>-0.221</v>
      </c>
      <c r="N756">
        <v>-0.0142060976942411</v>
      </c>
      <c r="O756" t="s">
        <v>1981</v>
      </c>
      <c r="P756">
        <f>rounddown($AC$4*$AC$5 / G756,0)</f>
        <v>0</v>
      </c>
      <c r="Q756" s="2">
        <f>P756* F756</f>
        <v>0</v>
      </c>
      <c r="R756" s="4">
        <f>Q756/$AC$4</f>
        <v>0</v>
      </c>
      <c r="S756">
        <v>1.487</v>
      </c>
      <c r="T756">
        <v>-0.3244</v>
      </c>
      <c r="V756">
        <v>755</v>
      </c>
      <c r="W756">
        <v>763</v>
      </c>
      <c r="X756">
        <v>758</v>
      </c>
      <c r="Y756">
        <v>751</v>
      </c>
    </row>
    <row r="757" spans="1:25">
      <c r="A757" t="s">
        <v>777</v>
      </c>
      <c r="B757" s="6" t="s">
        <v>1679</v>
      </c>
      <c r="C757" t="s">
        <v>1826</v>
      </c>
      <c r="D757" t="s">
        <v>1849</v>
      </c>
      <c r="E757" s="1">
        <v>8497937000</v>
      </c>
      <c r="F757" s="2">
        <v>56.84</v>
      </c>
      <c r="G757" s="2">
        <v>1.88</v>
      </c>
      <c r="H757" s="3">
        <v>-0.2987</v>
      </c>
      <c r="I757">
        <v>0.6902</v>
      </c>
      <c r="J757" s="4">
        <v>0.055</v>
      </c>
      <c r="K757" s="4">
        <v>-0.097</v>
      </c>
      <c r="L757">
        <v>-0.048</v>
      </c>
      <c r="M757" s="4">
        <v>-0.139</v>
      </c>
      <c r="N757">
        <v>0.0204667863554757</v>
      </c>
      <c r="O757" t="s">
        <v>1974</v>
      </c>
      <c r="P757">
        <f>rounddown($AC$4*$AC$5 / G757,0)</f>
        <v>0</v>
      </c>
      <c r="Q757" s="2">
        <f>P757* F757</f>
        <v>0</v>
      </c>
      <c r="R757" s="4">
        <f>Q757/$AC$4</f>
        <v>0</v>
      </c>
      <c r="S757">
        <v>1.3</v>
      </c>
      <c r="T757">
        <v>-0.1769</v>
      </c>
      <c r="V757">
        <v>756</v>
      </c>
      <c r="W757">
        <v>778</v>
      </c>
      <c r="X757">
        <v>779</v>
      </c>
      <c r="Y757">
        <v>792</v>
      </c>
    </row>
    <row r="758" spans="1:25">
      <c r="A758" t="s">
        <v>778</v>
      </c>
      <c r="B758" s="6" t="s">
        <v>1680</v>
      </c>
      <c r="C758" t="s">
        <v>1836</v>
      </c>
      <c r="D758" t="s">
        <v>1903</v>
      </c>
      <c r="E758" s="1">
        <v>20579539000</v>
      </c>
      <c r="F758" s="2">
        <v>95.41</v>
      </c>
      <c r="G758" s="2">
        <v>2.26</v>
      </c>
      <c r="H758" s="3">
        <v>-0.3006</v>
      </c>
      <c r="I758">
        <v>0.7073</v>
      </c>
      <c r="J758" s="4">
        <v>0.031</v>
      </c>
      <c r="K758" s="4">
        <v>-0.055</v>
      </c>
      <c r="L758">
        <v>-0.015</v>
      </c>
      <c r="M758" s="4">
        <v>-0.035</v>
      </c>
      <c r="N758">
        <v>0.0489226033421283</v>
      </c>
      <c r="O758" t="s">
        <v>1966</v>
      </c>
      <c r="P758">
        <f>rounddown($AC$4*$AC$5 / G758,0)</f>
        <v>0</v>
      </c>
      <c r="Q758" s="2">
        <f>P758* F758</f>
        <v>0</v>
      </c>
      <c r="R758" s="4">
        <f>Q758/$AC$4</f>
        <v>0</v>
      </c>
      <c r="S758">
        <v>1.523</v>
      </c>
      <c r="T758">
        <v>-0.0737</v>
      </c>
      <c r="V758">
        <v>757</v>
      </c>
      <c r="W758">
        <v>758</v>
      </c>
      <c r="X758">
        <v>741</v>
      </c>
      <c r="Y758">
        <v>745</v>
      </c>
    </row>
    <row r="759" spans="1:25">
      <c r="A759" t="s">
        <v>779</v>
      </c>
      <c r="B759" s="6" t="s">
        <v>1681</v>
      </c>
      <c r="C759" t="s">
        <v>1830</v>
      </c>
      <c r="D759" t="s">
        <v>1872</v>
      </c>
      <c r="E759" s="1">
        <v>5623582000</v>
      </c>
      <c r="F759" s="2">
        <v>92.76000000000001</v>
      </c>
      <c r="G759" s="2">
        <v>3.86</v>
      </c>
      <c r="H759" s="3">
        <v>-0.3056</v>
      </c>
      <c r="I759">
        <v>0.6637999999999999</v>
      </c>
      <c r="J759" s="4">
        <v>0.054</v>
      </c>
      <c r="K759" s="4">
        <v>-0.053</v>
      </c>
      <c r="L759">
        <v>-0.149</v>
      </c>
      <c r="M759" s="4">
        <v>-0.224</v>
      </c>
      <c r="N759">
        <v>-0.0306197094785243</v>
      </c>
      <c r="O759" t="s">
        <v>2004</v>
      </c>
      <c r="P759">
        <f>rounddown($AC$4*$AC$5 / G759,0)</f>
        <v>0</v>
      </c>
      <c r="Q759" s="2">
        <f>P759* F759</f>
        <v>0</v>
      </c>
      <c r="R759" s="4">
        <f>Q759/$AC$4</f>
        <v>0</v>
      </c>
      <c r="S759">
        <v>0.591</v>
      </c>
      <c r="T759">
        <v>-0.222</v>
      </c>
      <c r="V759">
        <v>758</v>
      </c>
      <c r="W759">
        <v>762</v>
      </c>
      <c r="X759">
        <v>776</v>
      </c>
      <c r="Y759">
        <v>788</v>
      </c>
    </row>
    <row r="760" spans="1:25">
      <c r="A760" t="s">
        <v>780</v>
      </c>
      <c r="B760" s="6" t="s">
        <v>1682</v>
      </c>
      <c r="C760" t="s">
        <v>1832</v>
      </c>
      <c r="D760" t="s">
        <v>1869</v>
      </c>
      <c r="E760" s="1">
        <v>28913416000</v>
      </c>
      <c r="F760" s="2">
        <v>381.63</v>
      </c>
      <c r="G760" s="2">
        <v>26.54</v>
      </c>
      <c r="H760" s="3">
        <v>-0.3079</v>
      </c>
      <c r="I760">
        <v>0.4697</v>
      </c>
      <c r="J760" s="4">
        <v>0.176</v>
      </c>
      <c r="K760" s="4">
        <v>-0.103</v>
      </c>
      <c r="L760">
        <v>-0.263</v>
      </c>
      <c r="M760" s="4">
        <v>-0.39</v>
      </c>
      <c r="N760">
        <v>-0.0939673796918401</v>
      </c>
      <c r="O760" t="s">
        <v>1974</v>
      </c>
      <c r="P760">
        <f>rounddown($AC$4*$AC$5 / G760,0)</f>
        <v>0</v>
      </c>
      <c r="Q760" s="2">
        <f>P760* F760</f>
        <v>0</v>
      </c>
      <c r="R760" s="4">
        <f>Q760/$AC$4</f>
        <v>0</v>
      </c>
      <c r="S760">
        <v>1.605</v>
      </c>
      <c r="T760">
        <v>-0.303</v>
      </c>
      <c r="V760">
        <v>759</v>
      </c>
      <c r="W760">
        <v>697</v>
      </c>
      <c r="X760">
        <v>683</v>
      </c>
      <c r="Y760">
        <v>672</v>
      </c>
    </row>
    <row r="761" spans="1:25">
      <c r="A761" t="s">
        <v>781</v>
      </c>
      <c r="B761" s="6" t="s">
        <v>1683</v>
      </c>
      <c r="C761" t="s">
        <v>1833</v>
      </c>
      <c r="D761" t="s">
        <v>1948</v>
      </c>
      <c r="E761" s="1">
        <v>4189578000</v>
      </c>
      <c r="F761" s="2">
        <v>79.14</v>
      </c>
      <c r="G761" s="2">
        <v>3.44</v>
      </c>
      <c r="H761" s="3">
        <v>-0.3091</v>
      </c>
      <c r="I761">
        <v>0.4886</v>
      </c>
      <c r="J761" s="4">
        <v>0.07000000000000001</v>
      </c>
      <c r="K761" s="4">
        <v>-0.095</v>
      </c>
      <c r="L761">
        <v>-0.205</v>
      </c>
      <c r="M761" s="4">
        <v>-0.207</v>
      </c>
      <c r="N761">
        <v>-0.0223594811612106</v>
      </c>
      <c r="O761" t="s">
        <v>1989</v>
      </c>
      <c r="P761">
        <f>rounddown($AC$4*$AC$5 / G761,0)</f>
        <v>0</v>
      </c>
      <c r="Q761" s="2">
        <f>P761* F761</f>
        <v>0</v>
      </c>
      <c r="R761" s="4">
        <f>Q761/$AC$4</f>
        <v>0</v>
      </c>
      <c r="S761">
        <v>1.445</v>
      </c>
      <c r="T761">
        <v>-0.2032</v>
      </c>
      <c r="V761">
        <v>760</v>
      </c>
      <c r="W761">
        <v>727</v>
      </c>
      <c r="X761">
        <v>696</v>
      </c>
      <c r="Y761">
        <v>660</v>
      </c>
    </row>
    <row r="762" spans="1:25">
      <c r="A762" t="s">
        <v>782</v>
      </c>
      <c r="B762" s="6" t="s">
        <v>1684</v>
      </c>
      <c r="C762" t="s">
        <v>1835</v>
      </c>
      <c r="D762" t="s">
        <v>1905</v>
      </c>
      <c r="E762" s="1">
        <v>26260533000</v>
      </c>
      <c r="F762" s="2">
        <v>56.37</v>
      </c>
      <c r="G762" s="2">
        <v>1.51</v>
      </c>
      <c r="H762" s="3">
        <v>-0.3093</v>
      </c>
      <c r="I762">
        <v>0.5924</v>
      </c>
      <c r="J762" s="4">
        <v>0.049</v>
      </c>
      <c r="K762" s="4">
        <v>-0.073</v>
      </c>
      <c r="L762">
        <v>-0.035</v>
      </c>
      <c r="M762" s="4">
        <v>0.008999999999999999</v>
      </c>
      <c r="N762">
        <v>0.0427302996670364</v>
      </c>
      <c r="O762" t="s">
        <v>1983</v>
      </c>
      <c r="P762">
        <f>rounddown($AC$4*$AC$5 / G762,0)</f>
        <v>0</v>
      </c>
      <c r="Q762" s="2">
        <f>P762* F762</f>
        <v>0</v>
      </c>
      <c r="R762" s="4">
        <f>Q762/$AC$4</f>
        <v>0</v>
      </c>
      <c r="S762">
        <v>0.505</v>
      </c>
      <c r="T762">
        <v>-0.0518</v>
      </c>
      <c r="V762">
        <v>761</v>
      </c>
      <c r="W762">
        <v>744</v>
      </c>
      <c r="X762">
        <v>738</v>
      </c>
      <c r="Y762">
        <v>741</v>
      </c>
    </row>
    <row r="763" spans="1:25">
      <c r="A763" t="s">
        <v>783</v>
      </c>
      <c r="B763" s="6" t="s">
        <v>1685</v>
      </c>
      <c r="C763" t="s">
        <v>1836</v>
      </c>
      <c r="D763" t="s">
        <v>1897</v>
      </c>
      <c r="E763" s="1">
        <v>128507904000</v>
      </c>
      <c r="F763" s="2">
        <v>431.93</v>
      </c>
      <c r="G763" s="2">
        <v>12.26</v>
      </c>
      <c r="H763" s="3">
        <v>-0.3184</v>
      </c>
      <c r="I763">
        <v>0.5894</v>
      </c>
      <c r="J763" s="4">
        <v>0.039</v>
      </c>
      <c r="K763" s="4">
        <v>-0.113</v>
      </c>
      <c r="L763">
        <v>-0.08500000000000001</v>
      </c>
      <c r="M763" s="4">
        <v>-0.126</v>
      </c>
      <c r="N763">
        <v>0.0111431046187699</v>
      </c>
      <c r="O763" t="s">
        <v>1972</v>
      </c>
      <c r="P763">
        <f>rounddown($AC$4*$AC$5 / G763,0)</f>
        <v>0</v>
      </c>
      <c r="Q763" s="2">
        <f>P763* F763</f>
        <v>0</v>
      </c>
      <c r="R763" s="4">
        <f>Q763/$AC$4</f>
        <v>0</v>
      </c>
      <c r="S763">
        <v>1.204</v>
      </c>
      <c r="T763">
        <v>-0.1402</v>
      </c>
      <c r="V763">
        <v>762</v>
      </c>
      <c r="W763">
        <v>755</v>
      </c>
      <c r="X763">
        <v>768</v>
      </c>
      <c r="Y763">
        <v>760</v>
      </c>
    </row>
    <row r="764" spans="1:25">
      <c r="A764" t="s">
        <v>784</v>
      </c>
      <c r="B764" s="6" t="s">
        <v>1686</v>
      </c>
      <c r="C764" t="s">
        <v>1826</v>
      </c>
      <c r="D764" t="s">
        <v>1847</v>
      </c>
      <c r="E764" s="1">
        <v>10175229000</v>
      </c>
      <c r="F764" s="2">
        <v>34.05</v>
      </c>
      <c r="G764" s="2">
        <v>1.53</v>
      </c>
      <c r="H764" s="3">
        <v>-0.3191</v>
      </c>
      <c r="I764">
        <v>0.6366000000000001</v>
      </c>
      <c r="J764" s="4">
        <v>0.073</v>
      </c>
      <c r="K764" s="4">
        <v>-0.091</v>
      </c>
      <c r="L764">
        <v>-0.146</v>
      </c>
      <c r="M764" s="4">
        <v>-0.242</v>
      </c>
      <c r="N764">
        <v>-0.0588723051409619</v>
      </c>
      <c r="O764" t="s">
        <v>1991</v>
      </c>
      <c r="P764">
        <f>rounddown($AC$4*$AC$5 / G764,0)</f>
        <v>0</v>
      </c>
      <c r="Q764" s="2">
        <f>P764* F764</f>
        <v>0</v>
      </c>
      <c r="R764" s="4">
        <f>Q764/$AC$4</f>
        <v>0</v>
      </c>
      <c r="S764">
        <v>0.791</v>
      </c>
      <c r="T764">
        <v>-0.2395</v>
      </c>
      <c r="V764">
        <v>763</v>
      </c>
      <c r="W764">
        <v>767</v>
      </c>
      <c r="X764">
        <v>794</v>
      </c>
      <c r="Y764">
        <v>822</v>
      </c>
    </row>
    <row r="765" spans="1:25">
      <c r="A765" t="s">
        <v>785</v>
      </c>
      <c r="B765" s="6" t="s">
        <v>1687</v>
      </c>
      <c r="C765" t="s">
        <v>1826</v>
      </c>
      <c r="D765" t="s">
        <v>1868</v>
      </c>
      <c r="E765" s="1">
        <v>10957898000</v>
      </c>
      <c r="F765" s="2">
        <v>151.62</v>
      </c>
      <c r="G765" s="2">
        <v>4.47</v>
      </c>
      <c r="H765" s="3">
        <v>-0.3211</v>
      </c>
      <c r="I765">
        <v>0.7211</v>
      </c>
      <c r="J765" s="4">
        <v>0.046</v>
      </c>
      <c r="K765" s="4">
        <v>-0.073</v>
      </c>
      <c r="L765">
        <v>-0.118</v>
      </c>
      <c r="M765" s="4">
        <v>-0.089</v>
      </c>
      <c r="N765">
        <v>-0.036660524810979</v>
      </c>
      <c r="O765" t="s">
        <v>1967</v>
      </c>
      <c r="P765">
        <f>rounddown($AC$4*$AC$5 / G765,0)</f>
        <v>0</v>
      </c>
      <c r="Q765" s="2">
        <f>P765* F765</f>
        <v>0</v>
      </c>
      <c r="R765" s="4">
        <f>Q765/$AC$4</f>
        <v>0</v>
      </c>
      <c r="S765">
        <v>0.718</v>
      </c>
      <c r="T765">
        <v>-0.1423</v>
      </c>
      <c r="V765">
        <v>764</v>
      </c>
      <c r="W765">
        <v>715</v>
      </c>
      <c r="X765">
        <v>694</v>
      </c>
      <c r="Y765">
        <v>654</v>
      </c>
    </row>
    <row r="766" spans="1:25">
      <c r="A766" t="s">
        <v>786</v>
      </c>
      <c r="B766" s="6" t="s">
        <v>1688</v>
      </c>
      <c r="C766" t="s">
        <v>1831</v>
      </c>
      <c r="D766" t="s">
        <v>1855</v>
      </c>
      <c r="E766" s="1">
        <v>191098847000</v>
      </c>
      <c r="F766" s="2">
        <v>523.33</v>
      </c>
      <c r="G766" s="2">
        <v>14.4</v>
      </c>
      <c r="H766" s="3">
        <v>-0.3211</v>
      </c>
      <c r="I766">
        <v>0.6327</v>
      </c>
      <c r="J766" s="4">
        <v>0.037</v>
      </c>
      <c r="K766" s="4">
        <v>-0.04</v>
      </c>
      <c r="L766">
        <v>-0.046</v>
      </c>
      <c r="M766" s="4">
        <v>0.004</v>
      </c>
      <c r="N766">
        <v>0.0523214896141239</v>
      </c>
      <c r="O766" t="s">
        <v>1971</v>
      </c>
      <c r="P766">
        <f>rounddown($AC$4*$AC$5 / G766,0)</f>
        <v>0</v>
      </c>
      <c r="Q766" s="2">
        <f>P766* F766</f>
        <v>0</v>
      </c>
      <c r="R766" s="4">
        <f>Q766/$AC$4</f>
        <v>0</v>
      </c>
      <c r="S766">
        <v>0.972</v>
      </c>
      <c r="T766">
        <v>-0.1033</v>
      </c>
      <c r="V766">
        <v>765</v>
      </c>
      <c r="W766">
        <v>776</v>
      </c>
      <c r="X766">
        <v>780</v>
      </c>
      <c r="Y766">
        <v>777</v>
      </c>
    </row>
    <row r="767" spans="1:25">
      <c r="A767" t="s">
        <v>787</v>
      </c>
      <c r="B767" s="6" t="s">
        <v>1689</v>
      </c>
      <c r="C767" t="s">
        <v>1826</v>
      </c>
      <c r="D767" t="s">
        <v>1847</v>
      </c>
      <c r="E767" s="1">
        <v>148884095000</v>
      </c>
      <c r="F767" s="2">
        <v>72.81</v>
      </c>
      <c r="G767" s="2">
        <v>2.41</v>
      </c>
      <c r="H767" s="3">
        <v>-0.3221</v>
      </c>
      <c r="I767">
        <v>0.7121</v>
      </c>
      <c r="J767" s="4">
        <v>0.059</v>
      </c>
      <c r="K767" s="4">
        <v>-0.055</v>
      </c>
      <c r="L767">
        <v>-0.077</v>
      </c>
      <c r="M767" s="4">
        <v>-0.157</v>
      </c>
      <c r="N767">
        <v>0.0041373603640877</v>
      </c>
      <c r="O767" t="s">
        <v>1974</v>
      </c>
      <c r="P767">
        <f>rounddown($AC$4*$AC$5 / G767,0)</f>
        <v>0</v>
      </c>
      <c r="Q767" s="2">
        <f>P767* F767</f>
        <v>0</v>
      </c>
      <c r="R767" s="4">
        <f>Q767/$AC$4</f>
        <v>0</v>
      </c>
      <c r="S767">
        <v>1.206</v>
      </c>
      <c r="T767">
        <v>-0.2029</v>
      </c>
      <c r="V767">
        <v>766</v>
      </c>
      <c r="W767">
        <v>777</v>
      </c>
      <c r="X767">
        <v>791</v>
      </c>
      <c r="Y767">
        <v>811</v>
      </c>
    </row>
    <row r="768" spans="1:25">
      <c r="A768" t="s">
        <v>788</v>
      </c>
      <c r="B768" s="6" t="s">
        <v>1690</v>
      </c>
      <c r="C768" t="s">
        <v>1832</v>
      </c>
      <c r="D768" t="s">
        <v>1869</v>
      </c>
      <c r="E768" s="1">
        <v>9837119000</v>
      </c>
      <c r="F768" s="2">
        <v>198.32</v>
      </c>
      <c r="G768" s="2">
        <v>14.11</v>
      </c>
      <c r="H768" s="3">
        <v>-0.3239</v>
      </c>
      <c r="I768">
        <v>0.4514</v>
      </c>
      <c r="J768" s="4">
        <v>0.161</v>
      </c>
      <c r="K768" s="4">
        <v>-0.174</v>
      </c>
      <c r="L768">
        <v>-0.224</v>
      </c>
      <c r="M768" s="4">
        <v>-0.279</v>
      </c>
      <c r="N768">
        <v>0.0084922451055173</v>
      </c>
      <c r="O768" t="s">
        <v>2011</v>
      </c>
      <c r="P768">
        <f>rounddown($AC$4*$AC$5 / G768,0)</f>
        <v>0</v>
      </c>
      <c r="Q768" s="2">
        <f>P768* F768</f>
        <v>0</v>
      </c>
      <c r="R768" s="4">
        <f>Q768/$AC$4</f>
        <v>0</v>
      </c>
      <c r="S768">
        <v>1.376</v>
      </c>
      <c r="T768">
        <v>-0.2756</v>
      </c>
      <c r="V768">
        <v>767</v>
      </c>
      <c r="W768">
        <v>730</v>
      </c>
      <c r="X768">
        <v>724</v>
      </c>
      <c r="Y768">
        <v>717</v>
      </c>
    </row>
    <row r="769" spans="1:25">
      <c r="A769" t="s">
        <v>789</v>
      </c>
      <c r="B769" s="6" t="s">
        <v>1691</v>
      </c>
      <c r="C769" t="s">
        <v>1832</v>
      </c>
      <c r="D769" t="s">
        <v>1946</v>
      </c>
      <c r="E769" s="1">
        <v>22494734000</v>
      </c>
      <c r="F769" s="2">
        <v>187.57</v>
      </c>
      <c r="G769" s="2">
        <v>6.93</v>
      </c>
      <c r="H769" s="3">
        <v>-0.3262</v>
      </c>
      <c r="I769">
        <v>0.6977</v>
      </c>
      <c r="J769" s="4">
        <v>0.055</v>
      </c>
      <c r="K769" s="4">
        <v>-0.121</v>
      </c>
      <c r="L769">
        <v>-0.06900000000000001</v>
      </c>
      <c r="M769" s="4">
        <v>-0.151</v>
      </c>
      <c r="N769">
        <v>0.0226256678660996</v>
      </c>
      <c r="O769" t="s">
        <v>1977</v>
      </c>
      <c r="P769">
        <f>rounddown($AC$4*$AC$5 / G769,0)</f>
        <v>0</v>
      </c>
      <c r="Q769" s="2">
        <f>P769* F769</f>
        <v>0</v>
      </c>
      <c r="R769" s="4">
        <f>Q769/$AC$4</f>
        <v>0</v>
      </c>
      <c r="S769">
        <v>1.559</v>
      </c>
      <c r="T769">
        <v>-0.1098</v>
      </c>
      <c r="V769">
        <v>768</v>
      </c>
      <c r="W769">
        <v>759</v>
      </c>
      <c r="X769">
        <v>759</v>
      </c>
      <c r="Y769">
        <v>740</v>
      </c>
    </row>
    <row r="770" spans="1:25">
      <c r="A770" t="s">
        <v>790</v>
      </c>
      <c r="B770" s="6" t="s">
        <v>1692</v>
      </c>
      <c r="C770" t="s">
        <v>1833</v>
      </c>
      <c r="D770" t="s">
        <v>1894</v>
      </c>
      <c r="E770" s="1">
        <v>2014216000</v>
      </c>
      <c r="F770" s="2">
        <v>7.15</v>
      </c>
      <c r="G770" s="2">
        <v>0.29</v>
      </c>
      <c r="H770" s="3">
        <v>-0.3298</v>
      </c>
      <c r="I770">
        <v>0.5222</v>
      </c>
      <c r="J770" s="4">
        <v>0.068</v>
      </c>
      <c r="K770" s="4">
        <v>-0.135</v>
      </c>
      <c r="L770">
        <v>-0.143</v>
      </c>
      <c r="M770" s="4">
        <v>-0.161</v>
      </c>
      <c r="N770">
        <v>0.0287769784172662</v>
      </c>
      <c r="O770" t="s">
        <v>1974</v>
      </c>
      <c r="P770">
        <f>rounddown($AC$4*$AC$5 / G770,0)</f>
        <v>0</v>
      </c>
      <c r="Q770" s="2">
        <f>P770* F770</f>
        <v>0</v>
      </c>
      <c r="R770" s="4">
        <f>Q770/$AC$4</f>
        <v>0</v>
      </c>
      <c r="S770">
        <v>1.183</v>
      </c>
      <c r="T770">
        <v>-0.1906</v>
      </c>
      <c r="V770">
        <v>769</v>
      </c>
      <c r="W770">
        <v>735</v>
      </c>
      <c r="X770">
        <v>704</v>
      </c>
      <c r="Y770">
        <v>636</v>
      </c>
    </row>
    <row r="771" spans="1:25">
      <c r="A771" t="s">
        <v>791</v>
      </c>
      <c r="B771" s="6" t="s">
        <v>1693</v>
      </c>
      <c r="C771" t="s">
        <v>1835</v>
      </c>
      <c r="D771" t="s">
        <v>1905</v>
      </c>
      <c r="E771" s="1">
        <v>26565984000</v>
      </c>
      <c r="F771" s="2">
        <v>62.83</v>
      </c>
      <c r="G771" s="2">
        <v>1.76</v>
      </c>
      <c r="H771" s="3">
        <v>-0.3367</v>
      </c>
      <c r="I771">
        <v>0.6071</v>
      </c>
      <c r="J771" s="4">
        <v>0.05</v>
      </c>
      <c r="K771" s="4">
        <v>-0.077</v>
      </c>
      <c r="L771">
        <v>-0.033</v>
      </c>
      <c r="M771" s="4">
        <v>0.016</v>
      </c>
      <c r="N771">
        <v>0.0482148815482148</v>
      </c>
      <c r="O771" t="s">
        <v>1983</v>
      </c>
      <c r="P771">
        <f>rounddown($AC$4*$AC$5 / G771,0)</f>
        <v>0</v>
      </c>
      <c r="Q771" s="2">
        <f>P771* F771</f>
        <v>0</v>
      </c>
      <c r="R771" s="4">
        <f>Q771/$AC$4</f>
        <v>0</v>
      </c>
      <c r="S771">
        <v>0.505</v>
      </c>
      <c r="T771">
        <v>-0.0568</v>
      </c>
      <c r="V771">
        <v>770</v>
      </c>
      <c r="W771">
        <v>766</v>
      </c>
      <c r="X771">
        <v>761</v>
      </c>
      <c r="Y771">
        <v>755</v>
      </c>
    </row>
    <row r="772" spans="1:25">
      <c r="A772" t="s">
        <v>792</v>
      </c>
      <c r="B772" s="6" t="s">
        <v>1694</v>
      </c>
      <c r="C772" t="s">
        <v>1832</v>
      </c>
      <c r="D772" t="s">
        <v>1857</v>
      </c>
      <c r="E772" s="1">
        <v>14887096000</v>
      </c>
      <c r="F772" s="2">
        <v>90.81999999999999</v>
      </c>
      <c r="G772" s="2">
        <v>2.57</v>
      </c>
      <c r="H772" s="3">
        <v>-0.3383</v>
      </c>
      <c r="I772">
        <v>0.7328</v>
      </c>
      <c r="J772" s="4">
        <v>0.04</v>
      </c>
      <c r="K772" s="4">
        <v>-0.102</v>
      </c>
      <c r="L772">
        <v>-0.083</v>
      </c>
      <c r="M772" s="4">
        <v>-0.118</v>
      </c>
      <c r="N772">
        <v>0.0155428827015542</v>
      </c>
      <c r="O772" t="s">
        <v>1972</v>
      </c>
      <c r="P772">
        <f>rounddown($AC$4*$AC$5 / G772,0)</f>
        <v>0</v>
      </c>
      <c r="Q772" s="2">
        <f>P772* F772</f>
        <v>0</v>
      </c>
      <c r="R772" s="4">
        <f>Q772/$AC$4</f>
        <v>0</v>
      </c>
      <c r="S772">
        <v>1.242</v>
      </c>
      <c r="T772">
        <v>-0.151</v>
      </c>
      <c r="V772">
        <v>771</v>
      </c>
      <c r="W772">
        <v>774</v>
      </c>
      <c r="X772">
        <v>771</v>
      </c>
      <c r="Y772">
        <v>761</v>
      </c>
    </row>
    <row r="773" spans="1:25">
      <c r="A773" t="s">
        <v>793</v>
      </c>
      <c r="B773" s="6" t="s">
        <v>1695</v>
      </c>
      <c r="C773" t="s">
        <v>1826</v>
      </c>
      <c r="D773" t="s">
        <v>1881</v>
      </c>
      <c r="E773" s="1">
        <v>102013731000</v>
      </c>
      <c r="F773" s="2">
        <v>404.26</v>
      </c>
      <c r="G773" s="2">
        <v>20.36</v>
      </c>
      <c r="H773" s="3">
        <v>-0.3412</v>
      </c>
      <c r="I773">
        <v>0.6478</v>
      </c>
      <c r="J773" s="4">
        <v>0.062</v>
      </c>
      <c r="K773" s="4">
        <v>-0.098</v>
      </c>
      <c r="L773">
        <v>-0.09</v>
      </c>
      <c r="M773" s="4">
        <v>-0.123</v>
      </c>
      <c r="N773">
        <v>0.0025543734345161</v>
      </c>
      <c r="O773" t="s">
        <v>2004</v>
      </c>
      <c r="P773">
        <f>rounddown($AC$4*$AC$5 / G773,0)</f>
        <v>0</v>
      </c>
      <c r="Q773" s="2">
        <f>P773* F773</f>
        <v>0</v>
      </c>
      <c r="R773" s="4">
        <f>Q773/$AC$4</f>
        <v>0</v>
      </c>
      <c r="S773">
        <v>1.072</v>
      </c>
      <c r="T773">
        <v>-0.2343</v>
      </c>
      <c r="V773">
        <v>772</v>
      </c>
      <c r="W773">
        <v>805</v>
      </c>
      <c r="X773">
        <v>821</v>
      </c>
      <c r="Y773">
        <v>834</v>
      </c>
    </row>
    <row r="774" spans="1:25">
      <c r="A774" t="s">
        <v>794</v>
      </c>
      <c r="B774" s="6" t="s">
        <v>1696</v>
      </c>
      <c r="C774" t="s">
        <v>1833</v>
      </c>
      <c r="D774" t="s">
        <v>1962</v>
      </c>
      <c r="E774" s="1">
        <v>3610500000</v>
      </c>
      <c r="F774" s="2">
        <v>56.42</v>
      </c>
      <c r="G774" s="2">
        <v>2.62</v>
      </c>
      <c r="H774" s="3">
        <v>-0.3425</v>
      </c>
      <c r="I774">
        <v>0.4917</v>
      </c>
      <c r="J774" s="4">
        <v>0.07000000000000001</v>
      </c>
      <c r="K774" s="4">
        <v>-0.139</v>
      </c>
      <c r="L774">
        <v>-0.212</v>
      </c>
      <c r="M774" s="4">
        <v>-0.27</v>
      </c>
      <c r="N774">
        <v>-0.0061652281134402</v>
      </c>
      <c r="O774" t="s">
        <v>1975</v>
      </c>
      <c r="P774">
        <f>rounddown($AC$4*$AC$5 / G774,0)</f>
        <v>0</v>
      </c>
      <c r="Q774" s="2">
        <f>P774* F774</f>
        <v>0</v>
      </c>
      <c r="R774" s="4">
        <f>Q774/$AC$4</f>
        <v>0</v>
      </c>
      <c r="S774">
        <v>1.264</v>
      </c>
      <c r="T774">
        <v>-0.2981</v>
      </c>
      <c r="V774">
        <v>773</v>
      </c>
      <c r="W774">
        <v>750</v>
      </c>
      <c r="X774">
        <v>728</v>
      </c>
      <c r="Y774">
        <v>667</v>
      </c>
    </row>
    <row r="775" spans="1:25">
      <c r="A775" t="s">
        <v>795</v>
      </c>
      <c r="B775" s="6" t="s">
        <v>1697</v>
      </c>
      <c r="C775" t="s">
        <v>1836</v>
      </c>
      <c r="D775" t="s">
        <v>1897</v>
      </c>
      <c r="E775" s="1">
        <v>6983367000</v>
      </c>
      <c r="F775" s="2">
        <v>178.16</v>
      </c>
      <c r="G775" s="2">
        <v>6.6</v>
      </c>
      <c r="H775" s="3">
        <v>-0.3474</v>
      </c>
      <c r="I775">
        <v>0.6018</v>
      </c>
      <c r="J775" s="4">
        <v>0.058</v>
      </c>
      <c r="K775" s="4">
        <v>-0.09</v>
      </c>
      <c r="L775">
        <v>-0.075</v>
      </c>
      <c r="M775" s="4">
        <v>-0.194</v>
      </c>
      <c r="N775">
        <v>0.0285780266728248</v>
      </c>
      <c r="O775" t="s">
        <v>1969</v>
      </c>
      <c r="P775">
        <f>rounddown($AC$4*$AC$5 / G775,0)</f>
        <v>0</v>
      </c>
      <c r="Q775" s="2">
        <f>P775* F775</f>
        <v>0</v>
      </c>
      <c r="R775" s="4">
        <f>Q775/$AC$4</f>
        <v>0</v>
      </c>
      <c r="S775">
        <v>1.112</v>
      </c>
      <c r="T775">
        <v>-0.1839</v>
      </c>
      <c r="V775">
        <v>774</v>
      </c>
      <c r="W775">
        <v>795</v>
      </c>
      <c r="X775">
        <v>804</v>
      </c>
      <c r="Y775">
        <v>800</v>
      </c>
    </row>
    <row r="776" spans="1:25">
      <c r="A776" t="s">
        <v>796</v>
      </c>
      <c r="B776" s="6" t="s">
        <v>1698</v>
      </c>
      <c r="C776" t="s">
        <v>1833</v>
      </c>
      <c r="D776" t="s">
        <v>1856</v>
      </c>
      <c r="E776" s="1">
        <v>8710451000</v>
      </c>
      <c r="F776" s="2">
        <v>52.45</v>
      </c>
      <c r="G776" s="2">
        <v>2.78</v>
      </c>
      <c r="H776" s="3">
        <v>-0.3479</v>
      </c>
      <c r="I776">
        <v>0.6708</v>
      </c>
      <c r="J776" s="4">
        <v>0.08799999999999999</v>
      </c>
      <c r="K776" s="4">
        <v>-0.06900000000000001</v>
      </c>
      <c r="L776">
        <v>-0.065</v>
      </c>
      <c r="M776" s="4">
        <v>-0.098</v>
      </c>
      <c r="N776">
        <v>0.0032517214996174</v>
      </c>
      <c r="O776" t="s">
        <v>1974</v>
      </c>
      <c r="P776">
        <f>rounddown($AC$4*$AC$5 / G776,0)</f>
        <v>0</v>
      </c>
      <c r="Q776" s="2">
        <f>P776* F776</f>
        <v>0</v>
      </c>
      <c r="R776" s="4">
        <f>Q776/$AC$4</f>
        <v>0</v>
      </c>
      <c r="S776">
        <v>2.506</v>
      </c>
      <c r="T776">
        <v>-0.1493</v>
      </c>
      <c r="V776">
        <v>775</v>
      </c>
      <c r="W776">
        <v>794</v>
      </c>
      <c r="X776">
        <v>756</v>
      </c>
      <c r="Y776">
        <v>721</v>
      </c>
    </row>
    <row r="777" spans="1:25">
      <c r="A777" t="s">
        <v>797</v>
      </c>
      <c r="B777" s="6" t="s">
        <v>1699</v>
      </c>
      <c r="C777" t="s">
        <v>1826</v>
      </c>
      <c r="D777" t="s">
        <v>1881</v>
      </c>
      <c r="E777" s="1">
        <v>316586099000</v>
      </c>
      <c r="F777" s="2">
        <v>136.48</v>
      </c>
      <c r="G777" s="2">
        <v>7.55</v>
      </c>
      <c r="H777" s="3">
        <v>-0.3521</v>
      </c>
      <c r="I777">
        <v>0.5896</v>
      </c>
      <c r="J777" s="4">
        <v>0.068</v>
      </c>
      <c r="K777" s="4">
        <v>-0.116</v>
      </c>
      <c r="L777">
        <v>-0.143</v>
      </c>
      <c r="M777" s="4">
        <v>-0.168</v>
      </c>
      <c r="N777">
        <v>-0.0456611425774421</v>
      </c>
      <c r="O777" t="s">
        <v>1982</v>
      </c>
      <c r="P777">
        <f>rounddown($AC$4*$AC$5 / G777,0)</f>
        <v>0</v>
      </c>
      <c r="Q777" s="2">
        <f>P777* F777</f>
        <v>0</v>
      </c>
      <c r="R777" s="4">
        <f>Q777/$AC$4</f>
        <v>0</v>
      </c>
      <c r="S777">
        <v>1.674</v>
      </c>
      <c r="T777">
        <v>-0.2305</v>
      </c>
      <c r="V777">
        <v>776</v>
      </c>
      <c r="W777">
        <v>752</v>
      </c>
      <c r="X777">
        <v>757</v>
      </c>
      <c r="Y777">
        <v>775</v>
      </c>
    </row>
    <row r="778" spans="1:25">
      <c r="A778" t="s">
        <v>798</v>
      </c>
      <c r="B778" s="6" t="s">
        <v>1700</v>
      </c>
      <c r="C778" t="s">
        <v>1826</v>
      </c>
      <c r="D778" t="s">
        <v>1886</v>
      </c>
      <c r="E778" s="1">
        <v>11121752000</v>
      </c>
      <c r="F778" s="2">
        <v>228.34</v>
      </c>
      <c r="G778" s="2">
        <v>8.69</v>
      </c>
      <c r="H778" s="3">
        <v>-0.3532</v>
      </c>
      <c r="I778">
        <v>0.6875</v>
      </c>
      <c r="J778" s="4">
        <v>0.08599999999999999</v>
      </c>
      <c r="K778" s="4">
        <v>-0.094</v>
      </c>
      <c r="L778">
        <v>-0.043</v>
      </c>
      <c r="M778" s="4">
        <v>-0.161</v>
      </c>
      <c r="N778">
        <v>0.0562494217781477</v>
      </c>
      <c r="O778" t="s">
        <v>1978</v>
      </c>
      <c r="P778">
        <f>rounddown($AC$4*$AC$5 / G778,0)</f>
        <v>0</v>
      </c>
      <c r="Q778" s="2">
        <f>P778* F778</f>
        <v>0</v>
      </c>
      <c r="R778" s="4">
        <f>Q778/$AC$4</f>
        <v>0</v>
      </c>
      <c r="S778">
        <v>1.655</v>
      </c>
      <c r="T778">
        <v>-0.1259</v>
      </c>
      <c r="V778">
        <v>777</v>
      </c>
      <c r="W778">
        <v>787</v>
      </c>
      <c r="X778">
        <v>765</v>
      </c>
      <c r="Y778">
        <v>735</v>
      </c>
    </row>
    <row r="779" spans="1:25">
      <c r="A779" t="s">
        <v>799</v>
      </c>
      <c r="B779" s="6" t="s">
        <v>1701</v>
      </c>
      <c r="C779" t="s">
        <v>1834</v>
      </c>
      <c r="D779" t="s">
        <v>1864</v>
      </c>
      <c r="E779" s="1">
        <v>8231410000</v>
      </c>
      <c r="F779" s="2">
        <v>35.11</v>
      </c>
      <c r="G779" s="2">
        <v>0.85</v>
      </c>
      <c r="H779" s="3">
        <v>-0.3573</v>
      </c>
      <c r="I779">
        <v>0.7941</v>
      </c>
      <c r="J779" s="4">
        <v>0.034</v>
      </c>
      <c r="K779" s="4">
        <v>-0.065</v>
      </c>
      <c r="L779">
        <v>-0.065</v>
      </c>
      <c r="M779" s="4">
        <v>-0.08</v>
      </c>
      <c r="N779">
        <v>0.0317367029091977</v>
      </c>
      <c r="O779" t="s">
        <v>1971</v>
      </c>
      <c r="P779">
        <f>rounddown($AC$4*$AC$5 / G779,0)</f>
        <v>0</v>
      </c>
      <c r="Q779" s="2">
        <f>P779* F779</f>
        <v>0</v>
      </c>
      <c r="R779" s="4">
        <f>Q779/$AC$4</f>
        <v>0</v>
      </c>
      <c r="S779">
        <v>1.276</v>
      </c>
      <c r="T779">
        <v>-0.1424</v>
      </c>
      <c r="V779">
        <v>778</v>
      </c>
      <c r="W779">
        <v>792</v>
      </c>
      <c r="X779">
        <v>786</v>
      </c>
      <c r="Y779">
        <v>785</v>
      </c>
    </row>
    <row r="780" spans="1:25">
      <c r="A780" t="s">
        <v>800</v>
      </c>
      <c r="B780" s="6" t="s">
        <v>1702</v>
      </c>
      <c r="C780" t="s">
        <v>1831</v>
      </c>
      <c r="D780" t="s">
        <v>1867</v>
      </c>
      <c r="E780" s="1">
        <v>174967292000</v>
      </c>
      <c r="F780" s="2">
        <v>101.28</v>
      </c>
      <c r="G780" s="2">
        <v>2.22</v>
      </c>
      <c r="H780" s="3">
        <v>-0.3613</v>
      </c>
      <c r="I780">
        <v>0.78</v>
      </c>
      <c r="J780" s="4">
        <v>0.03</v>
      </c>
      <c r="K780" s="4">
        <v>-0.1</v>
      </c>
      <c r="L780">
        <v>-0.123</v>
      </c>
      <c r="M780" s="4">
        <v>-0.173</v>
      </c>
      <c r="N780">
        <v>-0.0269958689595543</v>
      </c>
      <c r="O780" t="s">
        <v>1992</v>
      </c>
      <c r="P780">
        <f>rounddown($AC$4*$AC$5 / G780,0)</f>
        <v>0</v>
      </c>
      <c r="Q780" s="2">
        <f>P780* F780</f>
        <v>0</v>
      </c>
      <c r="R780" s="4">
        <f>Q780/$AC$4</f>
        <v>0</v>
      </c>
      <c r="S780">
        <v>0.782</v>
      </c>
      <c r="T780">
        <v>-0.1934</v>
      </c>
      <c r="V780">
        <v>779</v>
      </c>
      <c r="W780">
        <v>788</v>
      </c>
      <c r="X780">
        <v>797</v>
      </c>
      <c r="Y780">
        <v>805</v>
      </c>
    </row>
    <row r="781" spans="1:25">
      <c r="A781" t="s">
        <v>801</v>
      </c>
      <c r="B781" s="6" t="s">
        <v>1703</v>
      </c>
      <c r="C781" t="s">
        <v>1826</v>
      </c>
      <c r="D781" t="s">
        <v>1847</v>
      </c>
      <c r="E781" s="1">
        <v>10557682000</v>
      </c>
      <c r="F781" s="2">
        <v>124.77</v>
      </c>
      <c r="G781" s="2">
        <v>7.87</v>
      </c>
      <c r="H781" s="3">
        <v>-0.3723</v>
      </c>
      <c r="I781">
        <v>0.536</v>
      </c>
      <c r="J781" s="4">
        <v>0.06</v>
      </c>
      <c r="K781" s="4">
        <v>-0.093</v>
      </c>
      <c r="L781">
        <v>-0.253</v>
      </c>
      <c r="M781" s="4">
        <v>-0.371</v>
      </c>
      <c r="N781">
        <v>-0.1144783534421576</v>
      </c>
      <c r="O781" t="s">
        <v>2004</v>
      </c>
      <c r="P781">
        <f>rounddown($AC$4*$AC$5 / G781,0)</f>
        <v>0</v>
      </c>
      <c r="Q781" s="2">
        <f>P781* F781</f>
        <v>0</v>
      </c>
      <c r="R781" s="4">
        <f>Q781/$AC$4</f>
        <v>0</v>
      </c>
      <c r="S781">
        <v>1.05</v>
      </c>
      <c r="T781">
        <v>-0.4259</v>
      </c>
      <c r="V781">
        <v>780</v>
      </c>
      <c r="W781">
        <v>803</v>
      </c>
      <c r="X781">
        <v>831</v>
      </c>
      <c r="Y781">
        <v>864</v>
      </c>
    </row>
    <row r="782" spans="1:25">
      <c r="A782" t="s">
        <v>802</v>
      </c>
      <c r="B782" s="6" t="s">
        <v>1704</v>
      </c>
      <c r="C782" t="s">
        <v>1830</v>
      </c>
      <c r="D782" t="s">
        <v>1908</v>
      </c>
      <c r="E782" s="1">
        <v>26966751000</v>
      </c>
      <c r="F782" s="2">
        <v>75.37</v>
      </c>
      <c r="G782" s="2">
        <v>4.07</v>
      </c>
      <c r="H782" s="3">
        <v>-0.3726</v>
      </c>
      <c r="I782">
        <v>0.5362</v>
      </c>
      <c r="J782" s="4">
        <v>0.056</v>
      </c>
      <c r="K782" s="4">
        <v>-0.192</v>
      </c>
      <c r="L782">
        <v>-0.237</v>
      </c>
      <c r="M782" s="4">
        <v>-0.2</v>
      </c>
      <c r="N782">
        <v>-0.0207873197349616</v>
      </c>
      <c r="O782" t="s">
        <v>1970</v>
      </c>
      <c r="P782">
        <f>rounddown($AC$4*$AC$5 / G782,0)</f>
        <v>0</v>
      </c>
      <c r="Q782" s="2">
        <f>P782* F782</f>
        <v>0</v>
      </c>
      <c r="R782" s="4">
        <f>Q782/$AC$4</f>
        <v>0</v>
      </c>
      <c r="S782">
        <v>1.252</v>
      </c>
      <c r="T782">
        <v>-0.2643</v>
      </c>
      <c r="V782">
        <v>781</v>
      </c>
      <c r="W782">
        <v>708</v>
      </c>
      <c r="X782">
        <v>644</v>
      </c>
      <c r="Y782">
        <v>559</v>
      </c>
    </row>
    <row r="783" spans="1:25">
      <c r="A783" t="s">
        <v>803</v>
      </c>
      <c r="B783" s="6" t="s">
        <v>1705</v>
      </c>
      <c r="C783" t="s">
        <v>1826</v>
      </c>
      <c r="D783" t="s">
        <v>1881</v>
      </c>
      <c r="E783" s="1">
        <v>5419481000</v>
      </c>
      <c r="F783" s="2">
        <v>22.88</v>
      </c>
      <c r="G783" s="2">
        <v>0.78</v>
      </c>
      <c r="H783" s="3">
        <v>-0.3732</v>
      </c>
      <c r="I783">
        <v>0.7883</v>
      </c>
      <c r="J783" s="4">
        <v>0.048</v>
      </c>
      <c r="K783" s="4">
        <v>-0.075</v>
      </c>
      <c r="L783">
        <v>-0.127</v>
      </c>
      <c r="M783" s="4">
        <v>-0.169</v>
      </c>
      <c r="N783">
        <v>-0.0234741784037558</v>
      </c>
      <c r="O783" t="s">
        <v>1987</v>
      </c>
      <c r="P783">
        <f>rounddown($AC$4*$AC$5 / G783,0)</f>
        <v>0</v>
      </c>
      <c r="Q783" s="2">
        <f>P783* F783</f>
        <v>0</v>
      </c>
      <c r="R783" s="4">
        <f>Q783/$AC$4</f>
        <v>0</v>
      </c>
      <c r="S783">
        <v>0.616</v>
      </c>
      <c r="T783">
        <v>-0.2413</v>
      </c>
      <c r="V783">
        <v>782</v>
      </c>
      <c r="W783">
        <v>797</v>
      </c>
      <c r="X783">
        <v>808</v>
      </c>
      <c r="Y783">
        <v>817</v>
      </c>
    </row>
    <row r="784" spans="1:25">
      <c r="A784" t="s">
        <v>804</v>
      </c>
      <c r="B784" s="6" t="s">
        <v>1706</v>
      </c>
      <c r="C784" t="s">
        <v>1836</v>
      </c>
      <c r="D784" t="s">
        <v>1930</v>
      </c>
      <c r="E784" s="1">
        <v>34271042000</v>
      </c>
      <c r="F784" s="2">
        <v>98.48</v>
      </c>
      <c r="G784" s="2">
        <v>2.37</v>
      </c>
      <c r="H784" s="3">
        <v>-0.3746</v>
      </c>
      <c r="I784">
        <v>0.796</v>
      </c>
      <c r="J784" s="4">
        <v>0.034</v>
      </c>
      <c r="K784" s="4">
        <v>-0.047</v>
      </c>
      <c r="L784">
        <v>-0.058</v>
      </c>
      <c r="M784" s="4">
        <v>-0.044</v>
      </c>
      <c r="N784">
        <v>0.0165152766308835</v>
      </c>
      <c r="O784" t="s">
        <v>1967</v>
      </c>
      <c r="P784">
        <f>rounddown($AC$4*$AC$5 / G784,0)</f>
        <v>0</v>
      </c>
      <c r="Q784" s="2">
        <f>P784* F784</f>
        <v>0</v>
      </c>
      <c r="R784" s="4">
        <f>Q784/$AC$4</f>
        <v>0</v>
      </c>
      <c r="S784">
        <v>0.9399999999999999</v>
      </c>
      <c r="T784">
        <v>-0.0956</v>
      </c>
      <c r="V784">
        <v>783</v>
      </c>
      <c r="W784">
        <v>773</v>
      </c>
      <c r="X784">
        <v>769</v>
      </c>
      <c r="Y784">
        <v>744</v>
      </c>
    </row>
    <row r="785" spans="1:25">
      <c r="A785" t="s">
        <v>805</v>
      </c>
      <c r="B785" s="6" t="s">
        <v>1707</v>
      </c>
      <c r="C785" t="s">
        <v>1836</v>
      </c>
      <c r="D785" t="s">
        <v>1897</v>
      </c>
      <c r="E785" s="1">
        <v>13874352000</v>
      </c>
      <c r="F785" s="2">
        <v>72.39</v>
      </c>
      <c r="G785" s="2">
        <v>3.21</v>
      </c>
      <c r="H785" s="3">
        <v>-0.3751</v>
      </c>
      <c r="I785">
        <v>0.7347</v>
      </c>
      <c r="J785" s="4">
        <v>0.06</v>
      </c>
      <c r="K785" s="4">
        <v>-0.125</v>
      </c>
      <c r="L785">
        <v>-0.075</v>
      </c>
      <c r="M785" s="4">
        <v>-0.123</v>
      </c>
      <c r="N785">
        <v>0.0262262546073148</v>
      </c>
      <c r="O785" t="s">
        <v>1972</v>
      </c>
      <c r="P785">
        <f>rounddown($AC$4*$AC$5 / G785,0)</f>
        <v>0</v>
      </c>
      <c r="Q785" s="2">
        <f>P785* F785</f>
        <v>0</v>
      </c>
      <c r="R785" s="4">
        <f>Q785/$AC$4</f>
        <v>0</v>
      </c>
      <c r="S785">
        <v>1.707</v>
      </c>
      <c r="T785">
        <v>-0.1368</v>
      </c>
      <c r="V785">
        <v>784</v>
      </c>
      <c r="W785">
        <v>793</v>
      </c>
      <c r="X785">
        <v>787</v>
      </c>
      <c r="Y785">
        <v>768</v>
      </c>
    </row>
    <row r="786" spans="1:25">
      <c r="A786" t="s">
        <v>806</v>
      </c>
      <c r="B786" s="6" t="s">
        <v>1708</v>
      </c>
      <c r="C786" t="s">
        <v>1833</v>
      </c>
      <c r="D786" t="s">
        <v>1937</v>
      </c>
      <c r="E786" s="1">
        <v>63544861000</v>
      </c>
      <c r="F786" s="2">
        <v>43.27</v>
      </c>
      <c r="G786" s="2">
        <v>1.75</v>
      </c>
      <c r="H786" s="3">
        <v>-0.3756</v>
      </c>
      <c r="I786">
        <v>0.6176</v>
      </c>
      <c r="J786" s="4">
        <v>0.054</v>
      </c>
      <c r="K786" s="4">
        <v>-0.155</v>
      </c>
      <c r="L786">
        <v>-0.274</v>
      </c>
      <c r="M786" s="4">
        <v>-0.336</v>
      </c>
      <c r="N786">
        <v>-0.1022821576763485</v>
      </c>
      <c r="O786" t="s">
        <v>2001</v>
      </c>
      <c r="P786">
        <f>rounddown($AC$4*$AC$5 / G786,0)</f>
        <v>0</v>
      </c>
      <c r="Q786" s="2">
        <f>P786* F786</f>
        <v>0</v>
      </c>
      <c r="R786" s="4">
        <f>Q786/$AC$4</f>
        <v>0</v>
      </c>
      <c r="S786">
        <v>1.319</v>
      </c>
      <c r="T786">
        <v>-0.3413</v>
      </c>
      <c r="V786">
        <v>785</v>
      </c>
      <c r="W786">
        <v>748</v>
      </c>
      <c r="X786">
        <v>727</v>
      </c>
      <c r="Y786">
        <v>715</v>
      </c>
    </row>
    <row r="787" spans="1:25">
      <c r="A787" t="s">
        <v>807</v>
      </c>
      <c r="B787" s="6" t="s">
        <v>1709</v>
      </c>
      <c r="C787" t="s">
        <v>1826</v>
      </c>
      <c r="D787" t="s">
        <v>1963</v>
      </c>
      <c r="E787" s="1">
        <v>31439571000</v>
      </c>
      <c r="F787" s="2">
        <v>58.9</v>
      </c>
      <c r="G787" s="2">
        <v>2.07</v>
      </c>
      <c r="H787" s="3">
        <v>-0.3786</v>
      </c>
      <c r="I787">
        <v>0.7988</v>
      </c>
      <c r="J787" s="4">
        <v>0.06900000000000001</v>
      </c>
      <c r="K787" s="4">
        <v>-0.077</v>
      </c>
      <c r="L787">
        <v>-0.057</v>
      </c>
      <c r="M787" s="4">
        <v>-0.385</v>
      </c>
      <c r="N787">
        <v>0.0297202797202795</v>
      </c>
      <c r="O787" t="s">
        <v>1971</v>
      </c>
      <c r="P787">
        <f>rounddown($AC$4*$AC$5 / G787,0)</f>
        <v>0</v>
      </c>
      <c r="Q787" s="2">
        <f>P787* F787</f>
        <v>0</v>
      </c>
      <c r="R787" s="4">
        <f>Q787/$AC$4</f>
        <v>0</v>
      </c>
      <c r="S787">
        <v>1</v>
      </c>
      <c r="T787">
        <v>-0.1266</v>
      </c>
      <c r="V787">
        <v>786</v>
      </c>
      <c r="W787">
        <v>742</v>
      </c>
      <c r="X787">
        <v>718</v>
      </c>
      <c r="Y787">
        <v>701</v>
      </c>
    </row>
    <row r="788" spans="1:25">
      <c r="A788" t="s">
        <v>808</v>
      </c>
      <c r="B788" s="6" t="s">
        <v>1710</v>
      </c>
      <c r="C788" t="s">
        <v>1826</v>
      </c>
      <c r="D788" t="s">
        <v>1837</v>
      </c>
      <c r="E788" s="1">
        <v>17652842000</v>
      </c>
      <c r="F788" s="2">
        <v>18.73</v>
      </c>
      <c r="G788" s="2">
        <v>0.75</v>
      </c>
      <c r="H788" s="3">
        <v>-0.3787</v>
      </c>
      <c r="I788">
        <v>0.6899</v>
      </c>
      <c r="J788" s="4">
        <v>0.053</v>
      </c>
      <c r="K788" s="4">
        <v>-0.048</v>
      </c>
      <c r="L788">
        <v>-0.08500000000000001</v>
      </c>
      <c r="M788" s="4">
        <v>-0.19</v>
      </c>
      <c r="N788">
        <v>-0.0058386411889596</v>
      </c>
      <c r="O788" t="s">
        <v>1998</v>
      </c>
      <c r="P788">
        <f>rounddown($AC$4*$AC$5 / G788,0)</f>
        <v>0</v>
      </c>
      <c r="Q788" s="2">
        <f>P788* F788</f>
        <v>0</v>
      </c>
      <c r="R788" s="4">
        <f>Q788/$AC$4</f>
        <v>0</v>
      </c>
      <c r="S788">
        <v>1.131</v>
      </c>
      <c r="T788">
        <v>-0.241</v>
      </c>
      <c r="V788">
        <v>787</v>
      </c>
      <c r="W788">
        <v>813</v>
      </c>
      <c r="X788">
        <v>836</v>
      </c>
      <c r="Y788">
        <v>865</v>
      </c>
    </row>
    <row r="789" spans="1:25">
      <c r="A789" t="s">
        <v>809</v>
      </c>
      <c r="B789" s="6" t="s">
        <v>1711</v>
      </c>
      <c r="C789" t="s">
        <v>1833</v>
      </c>
      <c r="D789" t="s">
        <v>1948</v>
      </c>
      <c r="E789" s="1">
        <v>3130459000</v>
      </c>
      <c r="F789" s="2">
        <v>55.54</v>
      </c>
      <c r="G789" s="2">
        <v>2.32</v>
      </c>
      <c r="H789" s="3">
        <v>-0.3795</v>
      </c>
      <c r="I789">
        <v>0.679</v>
      </c>
      <c r="J789" s="4">
        <v>0.066</v>
      </c>
      <c r="K789" s="4">
        <v>-0.062</v>
      </c>
      <c r="L789">
        <v>-0.111</v>
      </c>
      <c r="M789" s="4">
        <v>-0.063</v>
      </c>
      <c r="N789">
        <v>0.0054308472121651</v>
      </c>
      <c r="O789" t="s">
        <v>1972</v>
      </c>
      <c r="P789">
        <f>rounddown($AC$4*$AC$5 / G789,0)</f>
        <v>0</v>
      </c>
      <c r="Q789" s="2">
        <f>P789* F789</f>
        <v>0</v>
      </c>
      <c r="R789" s="4">
        <f>Q789/$AC$4</f>
        <v>0</v>
      </c>
      <c r="S789">
        <v>1.176</v>
      </c>
      <c r="T789">
        <v>-0.1637</v>
      </c>
      <c r="V789">
        <v>788</v>
      </c>
      <c r="W789">
        <v>771</v>
      </c>
      <c r="X789">
        <v>740</v>
      </c>
      <c r="Y789">
        <v>729</v>
      </c>
    </row>
    <row r="790" spans="1:25">
      <c r="A790" t="s">
        <v>810</v>
      </c>
      <c r="B790" s="6" t="s">
        <v>1712</v>
      </c>
      <c r="C790" t="s">
        <v>1836</v>
      </c>
      <c r="D790" t="s">
        <v>1878</v>
      </c>
      <c r="E790" s="1">
        <v>26577027000</v>
      </c>
      <c r="F790" s="2">
        <v>74.91</v>
      </c>
      <c r="G790" s="2">
        <v>2.01</v>
      </c>
      <c r="H790" s="3">
        <v>-0.3824</v>
      </c>
      <c r="I790">
        <v>0.7219</v>
      </c>
      <c r="J790" s="4">
        <v>0.045</v>
      </c>
      <c r="K790" s="4">
        <v>-0.08400000000000001</v>
      </c>
      <c r="L790">
        <v>0.001</v>
      </c>
      <c r="M790" s="4">
        <v>0.022</v>
      </c>
      <c r="N790">
        <v>0.0733629459807994</v>
      </c>
      <c r="O790" t="s">
        <v>1977</v>
      </c>
      <c r="P790">
        <f>rounddown($AC$4*$AC$5 / G790,0)</f>
        <v>0</v>
      </c>
      <c r="Q790" s="2">
        <f>P790* F790</f>
        <v>0</v>
      </c>
      <c r="R790" s="4">
        <f>Q790/$AC$4</f>
        <v>0</v>
      </c>
      <c r="S790">
        <v>1.381</v>
      </c>
      <c r="T790">
        <v>-0.0567</v>
      </c>
      <c r="V790">
        <v>789</v>
      </c>
      <c r="W790">
        <v>807</v>
      </c>
      <c r="X790">
        <v>788</v>
      </c>
      <c r="Y790">
        <v>759</v>
      </c>
    </row>
    <row r="791" spans="1:25">
      <c r="A791" t="s">
        <v>811</v>
      </c>
      <c r="B791" s="6" t="s">
        <v>1713</v>
      </c>
      <c r="C791" t="s">
        <v>1833</v>
      </c>
      <c r="D791" t="s">
        <v>1851</v>
      </c>
      <c r="E791" s="1">
        <v>140352520000</v>
      </c>
      <c r="F791" s="2">
        <v>181.9</v>
      </c>
      <c r="G791" s="2">
        <v>261.17</v>
      </c>
      <c r="H791" s="3">
        <v>-0.3862</v>
      </c>
      <c r="I791">
        <v>0.6758</v>
      </c>
      <c r="J791" s="4">
        <v>0.08500000000000001</v>
      </c>
      <c r="K791" s="4">
        <v>-0.093</v>
      </c>
      <c r="L791">
        <v>-0.041</v>
      </c>
      <c r="M791" s="4">
        <v>-0.103</v>
      </c>
      <c r="N791">
        <v>0.0466052934407363</v>
      </c>
      <c r="O791" t="s">
        <v>1972</v>
      </c>
      <c r="P791">
        <f>rounddown($AC$4*$AC$5 / G791,0)</f>
        <v>0</v>
      </c>
      <c r="Q791" s="2">
        <f>P791* F791</f>
        <v>0</v>
      </c>
      <c r="R791" s="4">
        <f>Q791/$AC$4</f>
        <v>0</v>
      </c>
      <c r="S791">
        <v>1.198</v>
      </c>
      <c r="T791">
        <v>-0.1018</v>
      </c>
      <c r="V791">
        <v>790</v>
      </c>
      <c r="W791">
        <v>800</v>
      </c>
      <c r="X791">
        <v>783</v>
      </c>
      <c r="Y791">
        <v>778</v>
      </c>
    </row>
    <row r="792" spans="1:25">
      <c r="A792" t="s">
        <v>812</v>
      </c>
      <c r="B792" s="6" t="s">
        <v>1714</v>
      </c>
      <c r="C792" t="s">
        <v>1831</v>
      </c>
      <c r="D792" t="s">
        <v>1855</v>
      </c>
      <c r="E792" s="1">
        <v>138617078000</v>
      </c>
      <c r="F792" s="2">
        <v>196.99</v>
      </c>
      <c r="G792" s="2">
        <v>5.17</v>
      </c>
      <c r="H792" s="3">
        <v>-0.3891</v>
      </c>
      <c r="I792">
        <v>0.7708</v>
      </c>
      <c r="J792" s="4">
        <v>0.033</v>
      </c>
      <c r="K792" s="4">
        <v>-0.048</v>
      </c>
      <c r="L792">
        <v>-0.083</v>
      </c>
      <c r="M792" s="4">
        <v>-0.057</v>
      </c>
      <c r="N792">
        <v>0.0203035168591703</v>
      </c>
      <c r="O792" t="s">
        <v>1977</v>
      </c>
      <c r="P792">
        <f>rounddown($AC$4*$AC$5 / G792,0)</f>
        <v>0</v>
      </c>
      <c r="Q792" s="2">
        <f>P792* F792</f>
        <v>0</v>
      </c>
      <c r="R792" s="4">
        <f>Q792/$AC$4</f>
        <v>0</v>
      </c>
      <c r="S792">
        <v>0.986</v>
      </c>
      <c r="T792">
        <v>-0.1409</v>
      </c>
      <c r="V792">
        <v>791</v>
      </c>
      <c r="W792">
        <v>789</v>
      </c>
      <c r="X792">
        <v>784</v>
      </c>
      <c r="Y792">
        <v>765</v>
      </c>
    </row>
    <row r="793" spans="1:25">
      <c r="A793" t="s">
        <v>813</v>
      </c>
      <c r="B793" s="6" t="s">
        <v>1715</v>
      </c>
      <c r="C793" t="s">
        <v>1830</v>
      </c>
      <c r="D793" t="s">
        <v>1841</v>
      </c>
      <c r="E793" s="1">
        <v>6013615000</v>
      </c>
      <c r="F793" s="2">
        <v>20.04</v>
      </c>
      <c r="G793" s="2">
        <v>0.68</v>
      </c>
      <c r="H793" s="3">
        <v>-0.3928</v>
      </c>
      <c r="I793">
        <v>0.6636</v>
      </c>
      <c r="J793" s="4">
        <v>0.057</v>
      </c>
      <c r="K793" s="4">
        <v>-0.07099999999999999</v>
      </c>
      <c r="L793">
        <v>-0.222</v>
      </c>
      <c r="M793" s="4">
        <v>-0.288</v>
      </c>
      <c r="N793">
        <v>-0.06616961789375581</v>
      </c>
      <c r="O793" t="s">
        <v>2008</v>
      </c>
      <c r="P793">
        <f>rounddown($AC$4*$AC$5 / G793,0)</f>
        <v>0</v>
      </c>
      <c r="Q793" s="2">
        <f>P793* F793</f>
        <v>0</v>
      </c>
      <c r="R793" s="4">
        <f>Q793/$AC$4</f>
        <v>0</v>
      </c>
      <c r="S793">
        <v>0.025</v>
      </c>
      <c r="T793">
        <v>-0.3115</v>
      </c>
      <c r="V793">
        <v>792</v>
      </c>
      <c r="W793">
        <v>790</v>
      </c>
      <c r="X793">
        <v>802</v>
      </c>
      <c r="Y793">
        <v>806</v>
      </c>
    </row>
    <row r="794" spans="1:25">
      <c r="A794" t="s">
        <v>814</v>
      </c>
      <c r="B794" s="6" t="s">
        <v>1716</v>
      </c>
      <c r="C794" t="s">
        <v>1833</v>
      </c>
      <c r="D794" t="s">
        <v>1964</v>
      </c>
      <c r="E794" s="1">
        <v>5112932000</v>
      </c>
      <c r="F794" s="2">
        <v>19.3</v>
      </c>
      <c r="G794" s="2">
        <v>0.79</v>
      </c>
      <c r="H794" s="3">
        <v>-0.3962</v>
      </c>
      <c r="I794">
        <v>0.7225</v>
      </c>
      <c r="J794" s="4">
        <v>0.058</v>
      </c>
      <c r="K794" s="4">
        <v>-0.054</v>
      </c>
      <c r="L794">
        <v>-0.058</v>
      </c>
      <c r="M794" s="4">
        <v>0.077</v>
      </c>
      <c r="N794">
        <v>0.0421166306695464</v>
      </c>
      <c r="O794" t="s">
        <v>1998</v>
      </c>
      <c r="P794">
        <f>rounddown($AC$4*$AC$5 / G794,0)</f>
        <v>0</v>
      </c>
      <c r="Q794" s="2">
        <f>P794* F794</f>
        <v>0</v>
      </c>
      <c r="R794" s="4">
        <f>Q794/$AC$4</f>
        <v>0</v>
      </c>
      <c r="S794">
        <v>1.525</v>
      </c>
      <c r="T794">
        <v>-0.1307</v>
      </c>
      <c r="V794">
        <v>793</v>
      </c>
      <c r="W794">
        <v>806</v>
      </c>
      <c r="X794">
        <v>764</v>
      </c>
      <c r="Y794">
        <v>725</v>
      </c>
    </row>
    <row r="795" spans="1:25">
      <c r="A795" t="s">
        <v>815</v>
      </c>
      <c r="B795" s="6" t="s">
        <v>1717</v>
      </c>
      <c r="C795" t="s">
        <v>1833</v>
      </c>
      <c r="D795" t="s">
        <v>1856</v>
      </c>
      <c r="E795" s="1">
        <v>5120651000</v>
      </c>
      <c r="F795" s="2">
        <v>191.69</v>
      </c>
      <c r="G795" s="2">
        <v>12.82</v>
      </c>
      <c r="H795" s="3">
        <v>-0.3964</v>
      </c>
      <c r="I795">
        <v>0.546</v>
      </c>
      <c r="J795" s="4">
        <v>0.136</v>
      </c>
      <c r="K795" s="4">
        <v>-0.081</v>
      </c>
      <c r="L795">
        <v>-0.19</v>
      </c>
      <c r="M795" s="4">
        <v>-0.27</v>
      </c>
      <c r="N795">
        <v>0.0591778097027295</v>
      </c>
      <c r="O795" t="s">
        <v>1969</v>
      </c>
      <c r="P795">
        <f>rounddown($AC$4*$AC$5 / G795,0)</f>
        <v>0</v>
      </c>
      <c r="Q795" s="2">
        <f>P795* F795</f>
        <v>0</v>
      </c>
      <c r="R795" s="4">
        <f>Q795/$AC$4</f>
        <v>0</v>
      </c>
      <c r="S795">
        <v>2.025</v>
      </c>
      <c r="T795">
        <v>-0.2907</v>
      </c>
      <c r="V795">
        <v>794</v>
      </c>
      <c r="W795">
        <v>784</v>
      </c>
      <c r="X795">
        <v>736</v>
      </c>
      <c r="Y795">
        <v>677</v>
      </c>
    </row>
    <row r="796" spans="1:25">
      <c r="A796" t="s">
        <v>816</v>
      </c>
      <c r="B796" s="6" t="s">
        <v>1718</v>
      </c>
      <c r="C796" t="s">
        <v>1836</v>
      </c>
      <c r="D796" t="s">
        <v>1935</v>
      </c>
      <c r="E796" s="1">
        <v>10574696000</v>
      </c>
      <c r="F796" s="2">
        <v>158.76</v>
      </c>
      <c r="G796" s="2">
        <v>4.69</v>
      </c>
      <c r="H796" s="3">
        <v>-0.3969</v>
      </c>
      <c r="I796">
        <v>0.7175</v>
      </c>
      <c r="J796" s="4">
        <v>0.039</v>
      </c>
      <c r="K796" s="4">
        <v>-0.065</v>
      </c>
      <c r="L796">
        <v>-0.044</v>
      </c>
      <c r="M796" s="4">
        <v>-0.113</v>
      </c>
      <c r="N796">
        <v>0.07422694363624061</v>
      </c>
      <c r="O796" t="s">
        <v>1974</v>
      </c>
      <c r="P796">
        <f>rounddown($AC$4*$AC$5 / G796,0)</f>
        <v>0</v>
      </c>
      <c r="Q796" s="2">
        <f>P796* F796</f>
        <v>0</v>
      </c>
      <c r="R796" s="4">
        <f>Q796/$AC$4</f>
        <v>0</v>
      </c>
      <c r="S796">
        <v>1.006</v>
      </c>
      <c r="T796">
        <v>-0.1049</v>
      </c>
      <c r="V796">
        <v>795</v>
      </c>
      <c r="W796">
        <v>802</v>
      </c>
      <c r="X796">
        <v>782</v>
      </c>
      <c r="Y796">
        <v>776</v>
      </c>
    </row>
    <row r="797" spans="1:25">
      <c r="A797" t="s">
        <v>817</v>
      </c>
      <c r="B797" s="6" t="s">
        <v>1719</v>
      </c>
      <c r="C797" t="s">
        <v>1826</v>
      </c>
      <c r="D797" t="s">
        <v>1847</v>
      </c>
      <c r="E797" s="1">
        <v>48153678000</v>
      </c>
      <c r="F797" s="2">
        <v>229.9</v>
      </c>
      <c r="G797" s="2">
        <v>8.76</v>
      </c>
      <c r="H797" s="3">
        <v>-0.3972</v>
      </c>
      <c r="I797">
        <v>0.7096</v>
      </c>
      <c r="J797" s="4">
        <v>0.053</v>
      </c>
      <c r="K797" s="4">
        <v>-0.064</v>
      </c>
      <c r="L797">
        <v>-0.129</v>
      </c>
      <c r="M797" s="4">
        <v>-0.192</v>
      </c>
      <c r="N797">
        <v>-0.026919495471091</v>
      </c>
      <c r="O797" t="s">
        <v>1994</v>
      </c>
      <c r="P797">
        <f>rounddown($AC$4*$AC$5 / G797,0)</f>
        <v>0</v>
      </c>
      <c r="Q797" s="2">
        <f>P797* F797</f>
        <v>0</v>
      </c>
      <c r="R797" s="4">
        <f>Q797/$AC$4</f>
        <v>0</v>
      </c>
      <c r="S797">
        <v>1.433</v>
      </c>
      <c r="T797">
        <v>-0.2571</v>
      </c>
      <c r="V797">
        <v>796</v>
      </c>
      <c r="W797">
        <v>808</v>
      </c>
      <c r="X797">
        <v>818</v>
      </c>
      <c r="Y797">
        <v>829</v>
      </c>
    </row>
    <row r="798" spans="1:25">
      <c r="A798" t="s">
        <v>818</v>
      </c>
      <c r="B798" s="6" t="s">
        <v>1720</v>
      </c>
      <c r="C798" t="s">
        <v>1836</v>
      </c>
      <c r="D798" t="s">
        <v>1903</v>
      </c>
      <c r="E798" s="1">
        <v>17769617000</v>
      </c>
      <c r="F798" s="2">
        <v>50.35</v>
      </c>
      <c r="G798" s="2">
        <v>2.09</v>
      </c>
      <c r="H798" s="3">
        <v>-0.3994</v>
      </c>
      <c r="I798">
        <v>0.6795</v>
      </c>
      <c r="J798" s="4">
        <v>0.06</v>
      </c>
      <c r="K798" s="4">
        <v>-0.07199999999999999</v>
      </c>
      <c r="L798">
        <v>-0.081</v>
      </c>
      <c r="M798" s="4">
        <v>-0.118</v>
      </c>
      <c r="N798">
        <v>0.043956043956044</v>
      </c>
      <c r="O798" t="s">
        <v>1973</v>
      </c>
      <c r="P798">
        <f>rounddown($AC$4*$AC$5 / G798,0)</f>
        <v>0</v>
      </c>
      <c r="Q798" s="2">
        <f>P798* F798</f>
        <v>0</v>
      </c>
      <c r="R798" s="4">
        <f>Q798/$AC$4</f>
        <v>0</v>
      </c>
      <c r="S798">
        <v>2.04</v>
      </c>
      <c r="T798">
        <v>-0.0983</v>
      </c>
      <c r="V798">
        <v>797</v>
      </c>
      <c r="W798">
        <v>747</v>
      </c>
      <c r="X798">
        <v>708</v>
      </c>
      <c r="Y798">
        <v>676</v>
      </c>
    </row>
    <row r="799" spans="1:25">
      <c r="A799" t="s">
        <v>819</v>
      </c>
      <c r="B799" s="6" t="s">
        <v>1721</v>
      </c>
      <c r="C799" t="s">
        <v>1830</v>
      </c>
      <c r="D799" t="s">
        <v>1841</v>
      </c>
      <c r="E799" s="1">
        <v>1738977000</v>
      </c>
      <c r="F799" s="2">
        <v>8.31</v>
      </c>
      <c r="G799" s="2">
        <v>0.32</v>
      </c>
      <c r="H799" s="3">
        <v>-0.3994</v>
      </c>
      <c r="I799">
        <v>0.6748</v>
      </c>
      <c r="J799" s="4">
        <v>0.053</v>
      </c>
      <c r="K799" s="4">
        <v>-0.08699999999999999</v>
      </c>
      <c r="L799">
        <v>-0.159</v>
      </c>
      <c r="M799" s="4">
        <v>-0.286</v>
      </c>
      <c r="N799">
        <v>-0.009535160905840201</v>
      </c>
      <c r="O799" t="s">
        <v>1990</v>
      </c>
      <c r="P799">
        <f>rounddown($AC$4*$AC$5 / G799,0)</f>
        <v>0</v>
      </c>
      <c r="Q799" s="2">
        <f>P799* F799</f>
        <v>0</v>
      </c>
      <c r="R799" s="4">
        <f>Q799/$AC$4</f>
        <v>0</v>
      </c>
      <c r="S799">
        <v>0.393</v>
      </c>
      <c r="T799">
        <v>-0.2345</v>
      </c>
      <c r="V799">
        <v>798</v>
      </c>
      <c r="W799">
        <v>769</v>
      </c>
      <c r="X799">
        <v>743</v>
      </c>
      <c r="Y799">
        <v>748</v>
      </c>
    </row>
    <row r="800" spans="1:25">
      <c r="A800" t="s">
        <v>820</v>
      </c>
      <c r="B800" s="6" t="s">
        <v>1722</v>
      </c>
      <c r="C800" t="s">
        <v>1832</v>
      </c>
      <c r="D800" t="s">
        <v>1906</v>
      </c>
      <c r="E800" s="1">
        <v>3673847000</v>
      </c>
      <c r="F800" s="2">
        <v>68.06999999999999</v>
      </c>
      <c r="G800" s="2">
        <v>2.45</v>
      </c>
      <c r="H800" s="3">
        <v>-0.4073</v>
      </c>
      <c r="I800">
        <v>0.6331</v>
      </c>
      <c r="J800" s="4">
        <v>0.054</v>
      </c>
      <c r="K800" s="4">
        <v>-0.165</v>
      </c>
      <c r="L800">
        <v>-0.157</v>
      </c>
      <c r="M800" s="4">
        <v>-0.162</v>
      </c>
      <c r="N800">
        <v>0.0090423954936258</v>
      </c>
      <c r="O800" t="s">
        <v>1973</v>
      </c>
      <c r="P800">
        <f>rounddown($AC$4*$AC$5 / G800,0)</f>
        <v>0</v>
      </c>
      <c r="Q800" s="2">
        <f>P800* F800</f>
        <v>0</v>
      </c>
      <c r="R800" s="4">
        <f>Q800/$AC$4</f>
        <v>0</v>
      </c>
      <c r="S800">
        <v>0.625</v>
      </c>
      <c r="T800">
        <v>-0.2001</v>
      </c>
      <c r="V800">
        <v>799</v>
      </c>
      <c r="W800">
        <v>781</v>
      </c>
      <c r="X800">
        <v>753</v>
      </c>
      <c r="Y800">
        <v>714</v>
      </c>
    </row>
    <row r="801" spans="1:25">
      <c r="A801" t="s">
        <v>821</v>
      </c>
      <c r="B801" s="6" t="s">
        <v>1723</v>
      </c>
      <c r="C801" t="s">
        <v>1836</v>
      </c>
      <c r="D801" t="s">
        <v>1903</v>
      </c>
      <c r="E801" s="1">
        <v>12013246000</v>
      </c>
      <c r="F801" s="2">
        <v>25.39</v>
      </c>
      <c r="G801" s="2">
        <v>1.03</v>
      </c>
      <c r="H801" s="3">
        <v>-0.4083</v>
      </c>
      <c r="I801">
        <v>0.699</v>
      </c>
      <c r="J801" s="4">
        <v>0.054</v>
      </c>
      <c r="K801" s="4">
        <v>-0.08599999999999999</v>
      </c>
      <c r="L801">
        <v>-0.094</v>
      </c>
      <c r="M801" s="4">
        <v>-0.161</v>
      </c>
      <c r="N801">
        <v>0.0350591112922951</v>
      </c>
      <c r="O801" t="s">
        <v>1982</v>
      </c>
      <c r="P801">
        <f>rounddown($AC$4*$AC$5 / G801,0)</f>
        <v>0</v>
      </c>
      <c r="Q801" s="2">
        <f>P801* F801</f>
        <v>0</v>
      </c>
      <c r="R801" s="4">
        <f>Q801/$AC$4</f>
        <v>0</v>
      </c>
      <c r="S801">
        <v>1.031</v>
      </c>
      <c r="T801">
        <v>-0.1317</v>
      </c>
      <c r="V801">
        <v>800</v>
      </c>
      <c r="W801">
        <v>786</v>
      </c>
      <c r="X801">
        <v>763</v>
      </c>
      <c r="Y801">
        <v>732</v>
      </c>
    </row>
    <row r="802" spans="1:25">
      <c r="A802" t="s">
        <v>822</v>
      </c>
      <c r="B802" s="6" t="s">
        <v>1724</v>
      </c>
      <c r="C802" t="s">
        <v>1836</v>
      </c>
      <c r="D802" t="s">
        <v>1957</v>
      </c>
      <c r="E802" s="1">
        <v>22964736000</v>
      </c>
      <c r="F802" s="2">
        <v>67.45999999999999</v>
      </c>
      <c r="G802" s="2">
        <v>2</v>
      </c>
      <c r="H802" s="3">
        <v>-0.4091</v>
      </c>
      <c r="I802">
        <v>0.8303</v>
      </c>
      <c r="J802" s="4">
        <v>0.037</v>
      </c>
      <c r="K802" s="4">
        <v>-0.06900000000000001</v>
      </c>
      <c r="L802">
        <v>-0.08699999999999999</v>
      </c>
      <c r="M802" s="4">
        <v>-0.194</v>
      </c>
      <c r="N802">
        <v>0.0080693365212192</v>
      </c>
      <c r="O802" t="s">
        <v>1976</v>
      </c>
      <c r="P802">
        <f>rounddown($AC$4*$AC$5 / G802,0)</f>
        <v>0</v>
      </c>
      <c r="Q802" s="2">
        <f>P802* F802</f>
        <v>0</v>
      </c>
      <c r="R802" s="4">
        <f>Q802/$AC$4</f>
        <v>0</v>
      </c>
      <c r="S802">
        <v>0.826</v>
      </c>
      <c r="T802">
        <v>-0.1573</v>
      </c>
      <c r="V802">
        <v>801</v>
      </c>
      <c r="W802">
        <v>809</v>
      </c>
      <c r="X802">
        <v>812</v>
      </c>
      <c r="Y802">
        <v>809</v>
      </c>
    </row>
    <row r="803" spans="1:25">
      <c r="A803" t="s">
        <v>823</v>
      </c>
      <c r="B803" s="6" t="s">
        <v>1725</v>
      </c>
      <c r="C803" t="s">
        <v>1826</v>
      </c>
      <c r="D803" t="s">
        <v>1847</v>
      </c>
      <c r="E803" s="1">
        <v>36678218000</v>
      </c>
      <c r="F803" s="2">
        <v>357.74</v>
      </c>
      <c r="G803" s="2">
        <v>9.470000000000001</v>
      </c>
      <c r="H803" s="3">
        <v>-0.4109</v>
      </c>
      <c r="I803">
        <v>0.6952</v>
      </c>
      <c r="J803" s="4">
        <v>0.038</v>
      </c>
      <c r="K803" s="4">
        <v>-0.096</v>
      </c>
      <c r="L803">
        <v>-0.082</v>
      </c>
      <c r="M803" s="4">
        <v>-0.207</v>
      </c>
      <c r="N803">
        <v>0.0134277620396601</v>
      </c>
      <c r="O803" t="s">
        <v>1971</v>
      </c>
      <c r="P803">
        <f>rounddown($AC$4*$AC$5 / G803,0)</f>
        <v>0</v>
      </c>
      <c r="Q803" s="2">
        <f>P803* F803</f>
        <v>0</v>
      </c>
      <c r="R803" s="4">
        <f>Q803/$AC$4</f>
        <v>0</v>
      </c>
      <c r="S803">
        <v>0.89</v>
      </c>
      <c r="T803">
        <v>-0.1998</v>
      </c>
      <c r="V803">
        <v>802</v>
      </c>
      <c r="W803">
        <v>820</v>
      </c>
      <c r="X803">
        <v>844</v>
      </c>
      <c r="Y803">
        <v>862</v>
      </c>
    </row>
    <row r="804" spans="1:25">
      <c r="A804" t="s">
        <v>824</v>
      </c>
      <c r="B804" s="6" t="s">
        <v>1726</v>
      </c>
      <c r="C804" t="s">
        <v>1826</v>
      </c>
      <c r="D804" t="s">
        <v>1847</v>
      </c>
      <c r="E804" s="1">
        <v>15970469000</v>
      </c>
      <c r="F804" s="2">
        <v>134.25</v>
      </c>
      <c r="G804" s="2">
        <v>4.86</v>
      </c>
      <c r="H804" s="3">
        <v>-0.4133</v>
      </c>
      <c r="I804">
        <v>0.8321</v>
      </c>
      <c r="J804" s="4">
        <v>0.04</v>
      </c>
      <c r="K804" s="4">
        <v>-0.052</v>
      </c>
      <c r="L804">
        <v>-0.169</v>
      </c>
      <c r="M804" s="4">
        <v>-0.258</v>
      </c>
      <c r="N804">
        <v>-0.0638075313807531</v>
      </c>
      <c r="O804" t="s">
        <v>1969</v>
      </c>
      <c r="P804">
        <f>rounddown($AC$4*$AC$5 / G804,0)</f>
        <v>0</v>
      </c>
      <c r="Q804" s="2">
        <f>P804* F804</f>
        <v>0</v>
      </c>
      <c r="R804" s="4">
        <f>Q804/$AC$4</f>
        <v>0</v>
      </c>
      <c r="S804">
        <v>1.058</v>
      </c>
      <c r="T804">
        <v>-0.2486</v>
      </c>
      <c r="V804">
        <v>803</v>
      </c>
      <c r="W804">
        <v>799</v>
      </c>
      <c r="X804">
        <v>796</v>
      </c>
      <c r="Y804">
        <v>797</v>
      </c>
    </row>
    <row r="805" spans="1:25">
      <c r="A805" t="s">
        <v>825</v>
      </c>
      <c r="B805" s="6" t="s">
        <v>1727</v>
      </c>
      <c r="C805" t="s">
        <v>1826</v>
      </c>
      <c r="D805" t="s">
        <v>1854</v>
      </c>
      <c r="E805" s="1">
        <v>15647538000</v>
      </c>
      <c r="F805" s="2">
        <v>66.53</v>
      </c>
      <c r="G805" s="2">
        <v>2.15</v>
      </c>
      <c r="H805" s="3">
        <v>-0.4134</v>
      </c>
      <c r="I805">
        <v>0.772</v>
      </c>
      <c r="J805" s="4">
        <v>0.043</v>
      </c>
      <c r="K805" s="4">
        <v>-0.06</v>
      </c>
      <c r="L805">
        <v>-0.081</v>
      </c>
      <c r="M805" s="4">
        <v>-0.13</v>
      </c>
      <c r="N805">
        <v>0.0100197358433276</v>
      </c>
      <c r="O805" t="s">
        <v>1974</v>
      </c>
      <c r="P805">
        <f>rounddown($AC$4*$AC$5 / G805,0)</f>
        <v>0</v>
      </c>
      <c r="Q805" s="2">
        <f>P805* F805</f>
        <v>0</v>
      </c>
      <c r="R805" s="4">
        <f>Q805/$AC$4</f>
        <v>0</v>
      </c>
      <c r="S805">
        <v>1.536</v>
      </c>
      <c r="T805">
        <v>-0.1978</v>
      </c>
      <c r="V805">
        <v>804</v>
      </c>
      <c r="W805">
        <v>817</v>
      </c>
      <c r="X805">
        <v>822</v>
      </c>
      <c r="Y805">
        <v>819</v>
      </c>
    </row>
    <row r="806" spans="1:25">
      <c r="A806" t="s">
        <v>826</v>
      </c>
      <c r="B806" s="6" t="s">
        <v>1728</v>
      </c>
      <c r="C806" t="s">
        <v>1826</v>
      </c>
      <c r="D806" t="s">
        <v>1842</v>
      </c>
      <c r="E806" s="1">
        <v>4778947000</v>
      </c>
      <c r="F806" s="2">
        <v>98.42</v>
      </c>
      <c r="G806" s="2">
        <v>3.69</v>
      </c>
      <c r="H806" s="3">
        <v>-0.415</v>
      </c>
      <c r="I806">
        <v>0.7005</v>
      </c>
      <c r="J806" s="4">
        <v>0.07099999999999999</v>
      </c>
      <c r="K806" s="4">
        <v>-0.111</v>
      </c>
      <c r="L806">
        <v>-0.111</v>
      </c>
      <c r="M806" s="4">
        <v>-0.222</v>
      </c>
      <c r="N806">
        <v>0.0293902311473694</v>
      </c>
      <c r="O806" t="s">
        <v>1973</v>
      </c>
      <c r="P806">
        <f>rounddown($AC$4*$AC$5 / G806,0)</f>
        <v>0</v>
      </c>
      <c r="Q806" s="2">
        <f>P806* F806</f>
        <v>0</v>
      </c>
      <c r="R806" s="4">
        <f>Q806/$AC$4</f>
        <v>0</v>
      </c>
      <c r="S806">
        <v>1.651</v>
      </c>
      <c r="T806">
        <v>-0.1942</v>
      </c>
      <c r="V806">
        <v>805</v>
      </c>
      <c r="W806">
        <v>796</v>
      </c>
      <c r="X806">
        <v>767</v>
      </c>
      <c r="Y806">
        <v>747</v>
      </c>
    </row>
    <row r="807" spans="1:25">
      <c r="A807" t="s">
        <v>827</v>
      </c>
      <c r="B807" s="6" t="s">
        <v>1729</v>
      </c>
      <c r="C807" t="s">
        <v>1826</v>
      </c>
      <c r="D807" t="s">
        <v>1881</v>
      </c>
      <c r="E807" s="1">
        <v>10085918000</v>
      </c>
      <c r="F807" s="2">
        <v>37.44</v>
      </c>
      <c r="G807" s="2">
        <v>1.93</v>
      </c>
      <c r="H807" s="3">
        <v>-0.4152</v>
      </c>
      <c r="I807">
        <v>0.677</v>
      </c>
      <c r="J807" s="4">
        <v>0.08400000000000001</v>
      </c>
      <c r="K807" s="4">
        <v>-0.081</v>
      </c>
      <c r="L807">
        <v>-0.16</v>
      </c>
      <c r="M807" s="4">
        <v>-0.359</v>
      </c>
      <c r="N807">
        <v>-0.0292973813844957</v>
      </c>
      <c r="O807" t="s">
        <v>1998</v>
      </c>
      <c r="P807">
        <f>rounddown($AC$4*$AC$5 / G807,0)</f>
        <v>0</v>
      </c>
      <c r="Q807" s="2">
        <f>P807* F807</f>
        <v>0</v>
      </c>
      <c r="R807" s="4">
        <f>Q807/$AC$4</f>
        <v>0</v>
      </c>
      <c r="S807">
        <v>0.523</v>
      </c>
      <c r="T807">
        <v>-0.2167</v>
      </c>
      <c r="V807">
        <v>806</v>
      </c>
      <c r="W807">
        <v>804</v>
      </c>
      <c r="X807">
        <v>835</v>
      </c>
      <c r="Y807">
        <v>870</v>
      </c>
    </row>
    <row r="808" spans="1:25">
      <c r="A808" t="s">
        <v>828</v>
      </c>
      <c r="B808" s="6" t="s">
        <v>1730</v>
      </c>
      <c r="C808" t="s">
        <v>1833</v>
      </c>
      <c r="D808" t="s">
        <v>1885</v>
      </c>
      <c r="E808" s="1">
        <v>19070095000</v>
      </c>
      <c r="F808" s="2">
        <v>160.6</v>
      </c>
      <c r="G808" s="2">
        <v>6.6</v>
      </c>
      <c r="H808" s="3">
        <v>-0.4162</v>
      </c>
      <c r="I808">
        <v>0.716</v>
      </c>
      <c r="J808" s="4">
        <v>0.096</v>
      </c>
      <c r="K808" s="4">
        <v>-0.065</v>
      </c>
      <c r="L808">
        <v>-0.114</v>
      </c>
      <c r="M808" s="4">
        <v>-0.138</v>
      </c>
      <c r="N808">
        <v>-0.0005600846350115</v>
      </c>
      <c r="O808" t="s">
        <v>1968</v>
      </c>
      <c r="P808">
        <f>rounddown($AC$4*$AC$5 / G808,0)</f>
        <v>0</v>
      </c>
      <c r="Q808" s="2">
        <f>P808* F808</f>
        <v>0</v>
      </c>
      <c r="R808" s="4">
        <f>Q808/$AC$4</f>
        <v>0</v>
      </c>
      <c r="S808">
        <v>1.07</v>
      </c>
      <c r="T808">
        <v>-0.1254</v>
      </c>
      <c r="V808">
        <v>807</v>
      </c>
      <c r="W808">
        <v>770</v>
      </c>
      <c r="X808">
        <v>722</v>
      </c>
      <c r="Y808">
        <v>659</v>
      </c>
    </row>
    <row r="809" spans="1:25">
      <c r="A809" t="s">
        <v>829</v>
      </c>
      <c r="B809" s="6" t="s">
        <v>1731</v>
      </c>
      <c r="C809" t="s">
        <v>1833</v>
      </c>
      <c r="D809" t="s">
        <v>1938</v>
      </c>
      <c r="E809" s="1">
        <v>36847583000</v>
      </c>
      <c r="F809" s="2">
        <v>55.16</v>
      </c>
      <c r="G809" s="2">
        <v>1.61</v>
      </c>
      <c r="H809" s="3">
        <v>-0.4197</v>
      </c>
      <c r="I809">
        <v>0.8324</v>
      </c>
      <c r="J809" s="4">
        <v>0.055</v>
      </c>
      <c r="K809" s="4">
        <v>-0.14</v>
      </c>
      <c r="L809">
        <v>-0.07000000000000001</v>
      </c>
      <c r="M809" s="4">
        <v>-0.021</v>
      </c>
      <c r="N809">
        <v>0.0165868042757095</v>
      </c>
      <c r="O809" t="s">
        <v>1975</v>
      </c>
      <c r="P809">
        <f>rounddown($AC$4*$AC$5 / G809,0)</f>
        <v>0</v>
      </c>
      <c r="Q809" s="2">
        <f>P809* F809</f>
        <v>0</v>
      </c>
      <c r="R809" s="4">
        <f>Q809/$AC$4</f>
        <v>0</v>
      </c>
      <c r="S809">
        <v>0.887</v>
      </c>
      <c r="T809">
        <v>-0.1769</v>
      </c>
      <c r="V809">
        <v>808</v>
      </c>
      <c r="W809">
        <v>822</v>
      </c>
      <c r="X809">
        <v>839</v>
      </c>
      <c r="Y809">
        <v>838</v>
      </c>
    </row>
    <row r="810" spans="1:25">
      <c r="A810" t="s">
        <v>830</v>
      </c>
      <c r="B810" s="6" t="s">
        <v>1732</v>
      </c>
      <c r="C810" t="s">
        <v>1835</v>
      </c>
      <c r="D810" t="s">
        <v>1951</v>
      </c>
      <c r="E810" s="1">
        <v>37286928000</v>
      </c>
      <c r="F810" s="2">
        <v>205.87</v>
      </c>
      <c r="G810" s="2">
        <v>6.34</v>
      </c>
      <c r="H810" s="3">
        <v>-0.4203</v>
      </c>
      <c r="I810">
        <v>0.7347</v>
      </c>
      <c r="J810" s="4">
        <v>0.048</v>
      </c>
      <c r="K810" s="4">
        <v>-0.079</v>
      </c>
      <c r="L810">
        <v>-0.083</v>
      </c>
      <c r="M810" s="4">
        <v>-0.117</v>
      </c>
      <c r="N810">
        <v>0.0258109522148588</v>
      </c>
      <c r="O810" t="s">
        <v>1980</v>
      </c>
      <c r="P810">
        <f>rounddown($AC$4*$AC$5 / G810,0)</f>
        <v>0</v>
      </c>
      <c r="Q810" s="2">
        <f>P810* F810</f>
        <v>0</v>
      </c>
      <c r="R810" s="4">
        <f>Q810/$AC$4</f>
        <v>0</v>
      </c>
      <c r="S810">
        <v>0.965</v>
      </c>
      <c r="T810">
        <v>-0.1656</v>
      </c>
      <c r="V810">
        <v>809</v>
      </c>
      <c r="W810">
        <v>810</v>
      </c>
      <c r="X810">
        <v>811</v>
      </c>
      <c r="Y810">
        <v>798</v>
      </c>
    </row>
    <row r="811" spans="1:25">
      <c r="A811" t="s">
        <v>831</v>
      </c>
      <c r="B811" s="6" t="s">
        <v>1733</v>
      </c>
      <c r="C811" t="s">
        <v>1836</v>
      </c>
      <c r="D811" t="s">
        <v>1878</v>
      </c>
      <c r="E811" s="1">
        <v>43740770000</v>
      </c>
      <c r="F811" s="2">
        <v>47.92</v>
      </c>
      <c r="G811" s="2">
        <v>1.57</v>
      </c>
      <c r="H811" s="3">
        <v>-0.4267</v>
      </c>
      <c r="I811">
        <v>0.6341</v>
      </c>
      <c r="J811" s="4">
        <v>0.067</v>
      </c>
      <c r="K811" s="4">
        <v>-0.203</v>
      </c>
      <c r="L811">
        <v>-0.07199999999999999</v>
      </c>
      <c r="M811" s="4">
        <v>-0.209</v>
      </c>
      <c r="N811">
        <v>0.0499561787905347</v>
      </c>
      <c r="O811" t="s">
        <v>1967</v>
      </c>
      <c r="P811">
        <f>rounddown($AC$4*$AC$5 / G811,0)</f>
        <v>0</v>
      </c>
      <c r="Q811" s="2">
        <f>P811* F811</f>
        <v>0</v>
      </c>
      <c r="R811" s="4">
        <f>Q811/$AC$4</f>
        <v>0</v>
      </c>
      <c r="S811">
        <v>1.411</v>
      </c>
      <c r="T811">
        <v>-0.2208</v>
      </c>
      <c r="V811">
        <v>810</v>
      </c>
      <c r="W811">
        <v>837</v>
      </c>
      <c r="X811">
        <v>851</v>
      </c>
      <c r="Y811">
        <v>873</v>
      </c>
    </row>
    <row r="812" spans="1:25">
      <c r="A812" t="s">
        <v>832</v>
      </c>
      <c r="B812" s="6" t="s">
        <v>1734</v>
      </c>
      <c r="C812" t="s">
        <v>1831</v>
      </c>
      <c r="D812" t="s">
        <v>1902</v>
      </c>
      <c r="E812" s="1">
        <v>163008676000</v>
      </c>
      <c r="F812" s="2">
        <v>465.18</v>
      </c>
      <c r="G812" s="2">
        <v>12.14</v>
      </c>
      <c r="H812" s="3">
        <v>-0.4371</v>
      </c>
      <c r="I812">
        <v>0.8484</v>
      </c>
      <c r="J812" s="4">
        <v>0.047</v>
      </c>
      <c r="K812" s="4">
        <v>-0.036</v>
      </c>
      <c r="L812">
        <v>-0.104</v>
      </c>
      <c r="M812" s="4">
        <v>-0.077</v>
      </c>
      <c r="N812">
        <v>-0.0007732955277742</v>
      </c>
      <c r="O812" t="s">
        <v>1977</v>
      </c>
      <c r="P812">
        <f>rounddown($AC$4*$AC$5 / G812,0)</f>
        <v>0</v>
      </c>
      <c r="Q812" s="2">
        <f>P812* F812</f>
        <v>0</v>
      </c>
      <c r="R812" s="4">
        <f>Q812/$AC$4</f>
        <v>0</v>
      </c>
      <c r="S812">
        <v>1.679</v>
      </c>
      <c r="T812">
        <v>-0.1894</v>
      </c>
      <c r="V812">
        <v>811</v>
      </c>
      <c r="W812">
        <v>812</v>
      </c>
      <c r="X812">
        <v>816</v>
      </c>
      <c r="Y812">
        <v>813</v>
      </c>
    </row>
    <row r="813" spans="1:25">
      <c r="A813" t="s">
        <v>833</v>
      </c>
      <c r="B813" s="6" t="s">
        <v>1735</v>
      </c>
      <c r="C813" t="s">
        <v>1836</v>
      </c>
      <c r="D813" t="s">
        <v>1897</v>
      </c>
      <c r="E813" s="1">
        <v>47063339000</v>
      </c>
      <c r="F813" s="2">
        <v>185.93</v>
      </c>
      <c r="G813" s="2">
        <v>11.52</v>
      </c>
      <c r="H813" s="3">
        <v>-0.441</v>
      </c>
      <c r="I813">
        <v>0.6022</v>
      </c>
      <c r="J813" s="4">
        <v>0.165</v>
      </c>
      <c r="K813" s="4">
        <v>-0.133</v>
      </c>
      <c r="L813">
        <v>-0.124</v>
      </c>
      <c r="M813" s="4">
        <v>-0.324</v>
      </c>
      <c r="N813">
        <v>0.0395281225539527</v>
      </c>
      <c r="O813" t="s">
        <v>1987</v>
      </c>
      <c r="P813">
        <f>rounddown($AC$4*$AC$5 / G813,0)</f>
        <v>0</v>
      </c>
      <c r="Q813" s="2">
        <f>P813* F813</f>
        <v>0</v>
      </c>
      <c r="R813" s="4">
        <f>Q813/$AC$4</f>
        <v>0</v>
      </c>
      <c r="S813">
        <v>3.606</v>
      </c>
      <c r="T813">
        <v>-0.3334</v>
      </c>
      <c r="V813">
        <v>812</v>
      </c>
      <c r="W813">
        <v>828</v>
      </c>
      <c r="X813">
        <v>842</v>
      </c>
      <c r="Y813">
        <v>850</v>
      </c>
    </row>
    <row r="814" spans="1:25">
      <c r="A814" t="s">
        <v>834</v>
      </c>
      <c r="B814" s="6" t="s">
        <v>1736</v>
      </c>
      <c r="C814" t="s">
        <v>1836</v>
      </c>
      <c r="D814" t="s">
        <v>1878</v>
      </c>
      <c r="E814" s="1">
        <v>222339351000</v>
      </c>
      <c r="F814" s="2">
        <v>327.25</v>
      </c>
      <c r="G814" s="2">
        <v>8.550000000000001</v>
      </c>
      <c r="H814" s="3">
        <v>-0.4417</v>
      </c>
      <c r="I814">
        <v>0.8110000000000001</v>
      </c>
      <c r="J814" s="4">
        <v>0.033</v>
      </c>
      <c r="K814" s="4">
        <v>-0.079</v>
      </c>
      <c r="L814">
        <v>-0.043</v>
      </c>
      <c r="M814" s="4">
        <v>-0.02</v>
      </c>
      <c r="N814">
        <v>0.0554408824098562</v>
      </c>
      <c r="O814" t="s">
        <v>1971</v>
      </c>
      <c r="P814">
        <f>rounddown($AC$4*$AC$5 / G814,0)</f>
        <v>0</v>
      </c>
      <c r="Q814" s="2">
        <f>P814* F814</f>
        <v>0</v>
      </c>
      <c r="R814" s="4">
        <f>Q814/$AC$4</f>
        <v>0</v>
      </c>
      <c r="S814">
        <v>1.133</v>
      </c>
      <c r="T814">
        <v>-0.1127</v>
      </c>
      <c r="V814">
        <v>813</v>
      </c>
      <c r="W814">
        <v>814</v>
      </c>
      <c r="X814">
        <v>805</v>
      </c>
      <c r="Y814">
        <v>789</v>
      </c>
    </row>
    <row r="815" spans="1:25">
      <c r="A815" t="s">
        <v>835</v>
      </c>
      <c r="B815" s="6" t="s">
        <v>1737</v>
      </c>
      <c r="C815" t="s">
        <v>1833</v>
      </c>
      <c r="D815" t="s">
        <v>1938</v>
      </c>
      <c r="E815" s="1">
        <v>10747436000</v>
      </c>
      <c r="F815" s="2">
        <v>104.42</v>
      </c>
      <c r="G815" s="2">
        <v>3.62</v>
      </c>
      <c r="H815" s="3">
        <v>-0.4452</v>
      </c>
      <c r="I815">
        <v>0.865</v>
      </c>
      <c r="J815" s="4">
        <v>0.051</v>
      </c>
      <c r="K815" s="4">
        <v>-0.066</v>
      </c>
      <c r="L815">
        <v>-0.079</v>
      </c>
      <c r="M815" s="4">
        <v>-0.093</v>
      </c>
      <c r="N815">
        <v>0.0152649489547886</v>
      </c>
      <c r="O815" t="s">
        <v>1967</v>
      </c>
      <c r="P815">
        <f>rounddown($AC$4*$AC$5 / G815,0)</f>
        <v>0</v>
      </c>
      <c r="Q815" s="2">
        <f>P815* F815</f>
        <v>0</v>
      </c>
      <c r="R815" s="4">
        <f>Q815/$AC$4</f>
        <v>0</v>
      </c>
      <c r="S815">
        <v>1.034</v>
      </c>
      <c r="T815">
        <v>-0.21</v>
      </c>
      <c r="V815">
        <v>814</v>
      </c>
      <c r="W815">
        <v>831</v>
      </c>
      <c r="X815">
        <v>834</v>
      </c>
      <c r="Y815">
        <v>828</v>
      </c>
    </row>
    <row r="816" spans="1:25">
      <c r="A816" t="s">
        <v>836</v>
      </c>
      <c r="B816" s="6" t="s">
        <v>1738</v>
      </c>
      <c r="C816" t="s">
        <v>1831</v>
      </c>
      <c r="D816" t="s">
        <v>1855</v>
      </c>
      <c r="E816" s="1">
        <v>45704196000</v>
      </c>
      <c r="F816" s="2">
        <v>578.96</v>
      </c>
      <c r="G816" s="2">
        <v>17.65</v>
      </c>
      <c r="H816" s="3">
        <v>-0.447</v>
      </c>
      <c r="I816">
        <v>0.8581</v>
      </c>
      <c r="J816" s="4">
        <v>0.042</v>
      </c>
      <c r="K816" s="4">
        <v>-0.049</v>
      </c>
      <c r="L816">
        <v>-0.117</v>
      </c>
      <c r="M816" s="4">
        <v>-0.094</v>
      </c>
      <c r="N816">
        <v>-0.0028933590520803</v>
      </c>
      <c r="O816" t="s">
        <v>1967</v>
      </c>
      <c r="P816">
        <f>rounddown($AC$4*$AC$5 / G816,0)</f>
        <v>0</v>
      </c>
      <c r="Q816" s="2">
        <f>P816* F816</f>
        <v>0</v>
      </c>
      <c r="R816" s="4">
        <f>Q816/$AC$4</f>
        <v>0</v>
      </c>
      <c r="S816">
        <v>1.722</v>
      </c>
      <c r="T816">
        <v>-0.2082</v>
      </c>
      <c r="V816">
        <v>815</v>
      </c>
      <c r="W816">
        <v>821</v>
      </c>
      <c r="X816">
        <v>828</v>
      </c>
      <c r="Y816">
        <v>810</v>
      </c>
    </row>
    <row r="817" spans="1:25">
      <c r="A817" t="s">
        <v>837</v>
      </c>
      <c r="B817" s="6" t="s">
        <v>1739</v>
      </c>
      <c r="C817" t="s">
        <v>1836</v>
      </c>
      <c r="D817" t="s">
        <v>1897</v>
      </c>
      <c r="E817" s="1">
        <v>8400014000</v>
      </c>
      <c r="F817" s="2">
        <v>227.56</v>
      </c>
      <c r="G817" s="2">
        <v>9.699999999999999</v>
      </c>
      <c r="H817" s="3">
        <v>-0.4603</v>
      </c>
      <c r="I817">
        <v>0.6516</v>
      </c>
      <c r="J817" s="4">
        <v>0.07000000000000001</v>
      </c>
      <c r="K817" s="4">
        <v>-0.105</v>
      </c>
      <c r="L817">
        <v>-0.078</v>
      </c>
      <c r="M817" s="4">
        <v>-0.23</v>
      </c>
      <c r="N817">
        <v>0.049679413257069</v>
      </c>
      <c r="O817" t="s">
        <v>2001</v>
      </c>
      <c r="P817">
        <f>rounddown($AC$4*$AC$5 / G817,0)</f>
        <v>0</v>
      </c>
      <c r="Q817" s="2">
        <f>P817* F817</f>
        <v>0</v>
      </c>
      <c r="R817" s="4">
        <f>Q817/$AC$4</f>
        <v>0</v>
      </c>
      <c r="S817">
        <v>0.724</v>
      </c>
      <c r="T817">
        <v>-0.1866</v>
      </c>
      <c r="V817">
        <v>816</v>
      </c>
      <c r="W817">
        <v>829</v>
      </c>
      <c r="X817">
        <v>848</v>
      </c>
      <c r="Y817">
        <v>841</v>
      </c>
    </row>
    <row r="818" spans="1:25">
      <c r="A818" t="s">
        <v>838</v>
      </c>
      <c r="B818" s="6" t="s">
        <v>1740</v>
      </c>
      <c r="C818" t="s">
        <v>1831</v>
      </c>
      <c r="D818" t="s">
        <v>1867</v>
      </c>
      <c r="E818" s="1">
        <v>5944313000</v>
      </c>
      <c r="F818" s="2">
        <v>40.47</v>
      </c>
      <c r="G818" s="2">
        <v>1.78</v>
      </c>
      <c r="H818" s="3">
        <v>-0.461</v>
      </c>
      <c r="I818">
        <v>0.6876</v>
      </c>
      <c r="J818" s="4">
        <v>0.065</v>
      </c>
      <c r="K818" s="4">
        <v>-0.116</v>
      </c>
      <c r="L818">
        <v>-0.056</v>
      </c>
      <c r="M818" s="4">
        <v>0.019</v>
      </c>
      <c r="N818">
        <v>0.09054163298302351</v>
      </c>
      <c r="O818" t="s">
        <v>1974</v>
      </c>
      <c r="P818">
        <f>rounddown($AC$4*$AC$5 / G818,0)</f>
        <v>0</v>
      </c>
      <c r="Q818" s="2">
        <f>P818* F818</f>
        <v>0</v>
      </c>
      <c r="R818" s="4">
        <f>Q818/$AC$4</f>
        <v>0</v>
      </c>
      <c r="S818">
        <v>1.201</v>
      </c>
      <c r="T818">
        <v>-0.1584</v>
      </c>
      <c r="V818">
        <v>817</v>
      </c>
      <c r="W818">
        <v>832</v>
      </c>
      <c r="X818">
        <v>830</v>
      </c>
      <c r="Y818">
        <v>795</v>
      </c>
    </row>
    <row r="819" spans="1:25">
      <c r="A819" t="s">
        <v>839</v>
      </c>
      <c r="B819" s="6" t="s">
        <v>1741</v>
      </c>
      <c r="C819" t="s">
        <v>1826</v>
      </c>
      <c r="D819" t="s">
        <v>1868</v>
      </c>
      <c r="E819" s="1">
        <v>6036959000</v>
      </c>
      <c r="F819" s="2">
        <v>35.81</v>
      </c>
      <c r="G819" s="2">
        <v>1.26</v>
      </c>
      <c r="H819" s="3">
        <v>-0.4669</v>
      </c>
      <c r="I819">
        <v>0.7949000000000001</v>
      </c>
      <c r="J819" s="4">
        <v>0.07099999999999999</v>
      </c>
      <c r="K819" s="4">
        <v>-0.117</v>
      </c>
      <c r="L819">
        <v>-0.149</v>
      </c>
      <c r="M819" s="4">
        <v>-0.152</v>
      </c>
      <c r="N819">
        <v>-0.0350309889517649</v>
      </c>
      <c r="O819" t="s">
        <v>1974</v>
      </c>
      <c r="P819">
        <f>rounddown($AC$4*$AC$5 / G819,0)</f>
        <v>0</v>
      </c>
      <c r="Q819" s="2">
        <f>P819* F819</f>
        <v>0</v>
      </c>
      <c r="R819" s="4">
        <f>Q819/$AC$4</f>
        <v>0</v>
      </c>
      <c r="S819">
        <v>0.752</v>
      </c>
      <c r="T819">
        <v>-0.2067</v>
      </c>
      <c r="V819">
        <v>818</v>
      </c>
      <c r="W819">
        <v>801</v>
      </c>
      <c r="X819">
        <v>790</v>
      </c>
      <c r="Y819">
        <v>782</v>
      </c>
    </row>
    <row r="820" spans="1:25">
      <c r="A820" t="s">
        <v>840</v>
      </c>
      <c r="B820" s="6" t="s">
        <v>1742</v>
      </c>
      <c r="C820" t="s">
        <v>1836</v>
      </c>
      <c r="D820" t="s">
        <v>1903</v>
      </c>
      <c r="E820" s="1">
        <v>5528476000</v>
      </c>
      <c r="F820" s="2">
        <v>99.45</v>
      </c>
      <c r="G820" s="2">
        <v>4.9</v>
      </c>
      <c r="H820" s="3">
        <v>-0.4702</v>
      </c>
      <c r="I820">
        <v>0.6546</v>
      </c>
      <c r="J820" s="4">
        <v>0.074</v>
      </c>
      <c r="K820" s="4">
        <v>-0.083</v>
      </c>
      <c r="L820">
        <v>-0.182</v>
      </c>
      <c r="M820" s="4">
        <v>-0.238</v>
      </c>
      <c r="N820">
        <v>0.0063752276867032</v>
      </c>
      <c r="O820" t="s">
        <v>1968</v>
      </c>
      <c r="P820">
        <f>rounddown($AC$4*$AC$5 / G820,0)</f>
        <v>0</v>
      </c>
      <c r="Q820" s="2">
        <f>P820* F820</f>
        <v>0</v>
      </c>
      <c r="R820" s="4">
        <f>Q820/$AC$4</f>
        <v>0</v>
      </c>
      <c r="S820">
        <v>1.338</v>
      </c>
      <c r="T820">
        <v>-0.19</v>
      </c>
      <c r="V820">
        <v>819</v>
      </c>
      <c r="W820">
        <v>782</v>
      </c>
      <c r="X820">
        <v>752</v>
      </c>
      <c r="Y820">
        <v>742</v>
      </c>
    </row>
    <row r="821" spans="1:25">
      <c r="A821" t="s">
        <v>841</v>
      </c>
      <c r="B821" s="6" t="s">
        <v>1743</v>
      </c>
      <c r="C821" t="s">
        <v>1826</v>
      </c>
      <c r="D821" t="s">
        <v>1847</v>
      </c>
      <c r="E821" s="1">
        <v>32002542000</v>
      </c>
      <c r="F821" s="2">
        <v>89.14</v>
      </c>
      <c r="G821" s="2">
        <v>2.81</v>
      </c>
      <c r="H821" s="3">
        <v>-0.4722</v>
      </c>
      <c r="I821">
        <v>0.8625</v>
      </c>
      <c r="J821" s="4">
        <v>0.044</v>
      </c>
      <c r="K821" s="4">
        <v>-0.052</v>
      </c>
      <c r="L821">
        <v>-0.124</v>
      </c>
      <c r="M821" s="4">
        <v>-0.231</v>
      </c>
      <c r="N821">
        <v>-0.0216222149050597</v>
      </c>
      <c r="O821" t="s">
        <v>2001</v>
      </c>
      <c r="P821">
        <f>rounddown($AC$4*$AC$5 / G821,0)</f>
        <v>0</v>
      </c>
      <c r="Q821" s="2">
        <f>P821* F821</f>
        <v>0</v>
      </c>
      <c r="R821" s="4">
        <f>Q821/$AC$4</f>
        <v>0</v>
      </c>
      <c r="S821">
        <v>0.889</v>
      </c>
      <c r="T821">
        <v>-0.2113</v>
      </c>
      <c r="V821">
        <v>820</v>
      </c>
      <c r="W821">
        <v>815</v>
      </c>
      <c r="X821">
        <v>820</v>
      </c>
      <c r="Y821">
        <v>827</v>
      </c>
    </row>
    <row r="822" spans="1:25">
      <c r="A822" t="s">
        <v>842</v>
      </c>
      <c r="B822" s="6" t="s">
        <v>1744</v>
      </c>
      <c r="C822" t="s">
        <v>1826</v>
      </c>
      <c r="D822" t="s">
        <v>1868</v>
      </c>
      <c r="E822" s="1">
        <v>223172461000</v>
      </c>
      <c r="F822" s="2">
        <v>238.5</v>
      </c>
      <c r="G822" s="2">
        <v>7.72</v>
      </c>
      <c r="H822" s="3">
        <v>-0.4739</v>
      </c>
      <c r="I822">
        <v>0.8042</v>
      </c>
      <c r="J822" s="4">
        <v>0.051</v>
      </c>
      <c r="K822" s="4">
        <v>-0.131</v>
      </c>
      <c r="L822">
        <v>-0.138</v>
      </c>
      <c r="M822" s="4">
        <v>-0.129</v>
      </c>
      <c r="N822">
        <v>-0.0183569311820875</v>
      </c>
      <c r="O822" t="s">
        <v>1975</v>
      </c>
      <c r="P822">
        <f>rounddown($AC$4*$AC$5 / G822,0)</f>
        <v>0</v>
      </c>
      <c r="Q822" s="2">
        <f>P822* F822</f>
        <v>0</v>
      </c>
      <c r="R822" s="4">
        <f>Q822/$AC$4</f>
        <v>0</v>
      </c>
      <c r="S822">
        <v>0.6850000000000001</v>
      </c>
      <c r="T822">
        <v>-0.2131</v>
      </c>
      <c r="V822">
        <v>821</v>
      </c>
      <c r="W822">
        <v>816</v>
      </c>
      <c r="X822">
        <v>817</v>
      </c>
      <c r="Y822">
        <v>812</v>
      </c>
    </row>
    <row r="823" spans="1:25">
      <c r="A823" t="s">
        <v>843</v>
      </c>
      <c r="B823" s="6" t="s">
        <v>1745</v>
      </c>
      <c r="C823" t="s">
        <v>1833</v>
      </c>
      <c r="D823" t="s">
        <v>1955</v>
      </c>
      <c r="E823" s="1">
        <v>1322432070000</v>
      </c>
      <c r="F823" s="2">
        <v>359.85</v>
      </c>
      <c r="G823" s="2">
        <v>14.09</v>
      </c>
      <c r="H823" s="3">
        <v>-0.4778</v>
      </c>
      <c r="I823">
        <v>0.8697</v>
      </c>
      <c r="J823" s="4">
        <v>0.046</v>
      </c>
      <c r="K823" s="4">
        <v>-0.054</v>
      </c>
      <c r="L823">
        <v>-0.138</v>
      </c>
      <c r="M823" s="4">
        <v>-0.095</v>
      </c>
      <c r="N823">
        <v>-0.0194288517085399</v>
      </c>
      <c r="O823" t="s">
        <v>1975</v>
      </c>
      <c r="P823">
        <f>rounddown($AC$4*$AC$5 / G823,0)</f>
        <v>0</v>
      </c>
      <c r="Q823" s="2">
        <f>P823* F823</f>
        <v>0</v>
      </c>
      <c r="R823" s="4">
        <f>Q823/$AC$4</f>
        <v>0</v>
      </c>
      <c r="S823">
        <v>1.915</v>
      </c>
      <c r="T823">
        <v>-0.2003</v>
      </c>
      <c r="V823">
        <v>822</v>
      </c>
      <c r="W823">
        <v>791</v>
      </c>
      <c r="X823">
        <v>737</v>
      </c>
      <c r="Y823">
        <v>703</v>
      </c>
    </row>
    <row r="824" spans="1:25">
      <c r="A824" t="s">
        <v>844</v>
      </c>
      <c r="B824" s="6" t="s">
        <v>1746</v>
      </c>
      <c r="C824" t="s">
        <v>1831</v>
      </c>
      <c r="D824" t="s">
        <v>1855</v>
      </c>
      <c r="E824" s="1">
        <v>33233658000</v>
      </c>
      <c r="F824" s="2">
        <v>119.33</v>
      </c>
      <c r="G824" s="2">
        <v>3.15</v>
      </c>
      <c r="H824" s="3">
        <v>-0.4786</v>
      </c>
      <c r="I824">
        <v>0.8465</v>
      </c>
      <c r="J824" s="4">
        <v>0.036</v>
      </c>
      <c r="K824" s="4">
        <v>-0.036</v>
      </c>
      <c r="L824">
        <v>-0.08599999999999999</v>
      </c>
      <c r="M824" s="4">
        <v>-0.077</v>
      </c>
      <c r="N824">
        <v>0.0328918895524972</v>
      </c>
      <c r="O824" t="s">
        <v>1998</v>
      </c>
      <c r="P824">
        <f>rounddown($AC$4*$AC$5 / G824,0)</f>
        <v>0</v>
      </c>
      <c r="Q824" s="2">
        <f>P824* F824</f>
        <v>0</v>
      </c>
      <c r="R824" s="4">
        <f>Q824/$AC$4</f>
        <v>0</v>
      </c>
      <c r="S824">
        <v>1.303</v>
      </c>
      <c r="T824">
        <v>-0.2032</v>
      </c>
      <c r="V824">
        <v>823</v>
      </c>
      <c r="W824">
        <v>845</v>
      </c>
      <c r="X824">
        <v>854</v>
      </c>
      <c r="Y824">
        <v>857</v>
      </c>
    </row>
    <row r="825" spans="1:25">
      <c r="A825" t="s">
        <v>845</v>
      </c>
      <c r="B825" s="6" t="s">
        <v>1747</v>
      </c>
      <c r="C825" t="s">
        <v>1836</v>
      </c>
      <c r="D825" t="s">
        <v>1903</v>
      </c>
      <c r="E825" s="1">
        <v>10754700000</v>
      </c>
      <c r="F825" s="2">
        <v>39.17</v>
      </c>
      <c r="G825" s="2">
        <v>1.56</v>
      </c>
      <c r="H825" s="3">
        <v>-0.4825</v>
      </c>
      <c r="I825">
        <v>0.8357</v>
      </c>
      <c r="J825" s="4">
        <v>0.049</v>
      </c>
      <c r="K825" s="4">
        <v>-0.091</v>
      </c>
      <c r="L825">
        <v>-0.098</v>
      </c>
      <c r="M825" s="4">
        <v>-0.167</v>
      </c>
      <c r="N825">
        <v>0.0235171152338646</v>
      </c>
      <c r="O825" t="s">
        <v>1982</v>
      </c>
      <c r="P825">
        <f>rounddown($AC$4*$AC$5 / G825,0)</f>
        <v>0</v>
      </c>
      <c r="Q825" s="2">
        <f>P825* F825</f>
        <v>0</v>
      </c>
      <c r="R825" s="4">
        <f>Q825/$AC$4</f>
        <v>0</v>
      </c>
      <c r="S825">
        <v>1.108</v>
      </c>
      <c r="T825">
        <v>-0.142</v>
      </c>
      <c r="V825">
        <v>824</v>
      </c>
      <c r="W825">
        <v>811</v>
      </c>
      <c r="X825">
        <v>798</v>
      </c>
      <c r="Y825">
        <v>767</v>
      </c>
    </row>
    <row r="826" spans="1:25">
      <c r="A826" t="s">
        <v>846</v>
      </c>
      <c r="B826" s="6" t="s">
        <v>1748</v>
      </c>
      <c r="C826" t="s">
        <v>1835</v>
      </c>
      <c r="D826" t="s">
        <v>1905</v>
      </c>
      <c r="E826" s="1">
        <v>11928982000</v>
      </c>
      <c r="F826" s="2">
        <v>10.85</v>
      </c>
      <c r="G826" s="2">
        <v>0.54</v>
      </c>
      <c r="H826" s="3">
        <v>-0.4826</v>
      </c>
      <c r="I826">
        <v>0.7105</v>
      </c>
      <c r="J826" s="4">
        <v>0.208</v>
      </c>
      <c r="K826" s="4">
        <v>-0.098</v>
      </c>
      <c r="L826">
        <v>-0.08699999999999999</v>
      </c>
      <c r="N826">
        <v>0.0700197238658775</v>
      </c>
      <c r="O826" t="s">
        <v>1987</v>
      </c>
      <c r="P826">
        <f>rounddown($AC$4*$AC$5 / G826,0)</f>
        <v>0</v>
      </c>
      <c r="Q826" s="2">
        <f>P826* F826</f>
        <v>0</v>
      </c>
      <c r="R826" s="4">
        <f>Q826/$AC$4</f>
        <v>0</v>
      </c>
      <c r="S826">
        <v>1.388</v>
      </c>
      <c r="T826">
        <v>-0.259</v>
      </c>
      <c r="V826">
        <v>825</v>
      </c>
      <c r="W826">
        <v>875</v>
      </c>
      <c r="X826">
        <v>888</v>
      </c>
      <c r="Y826">
        <v>891</v>
      </c>
    </row>
    <row r="827" spans="1:25">
      <c r="A827" t="s">
        <v>847</v>
      </c>
      <c r="B827" s="6" t="s">
        <v>1749</v>
      </c>
      <c r="C827" t="s">
        <v>1831</v>
      </c>
      <c r="D827" t="s">
        <v>1855</v>
      </c>
      <c r="E827" s="1">
        <v>31872371000</v>
      </c>
      <c r="F827" s="2">
        <v>327.47</v>
      </c>
      <c r="G827" s="2">
        <v>9.82</v>
      </c>
      <c r="H827" s="3">
        <v>-0.4857</v>
      </c>
      <c r="I827">
        <v>0.775</v>
      </c>
      <c r="J827" s="4">
        <v>0.036</v>
      </c>
      <c r="K827" s="4">
        <v>-0.139</v>
      </c>
      <c r="L827">
        <v>-0.074</v>
      </c>
      <c r="M827" s="4">
        <v>-0.026</v>
      </c>
      <c r="N827">
        <v>0.0544500257599176</v>
      </c>
      <c r="O827" t="s">
        <v>1967</v>
      </c>
      <c r="P827">
        <f>rounddown($AC$4*$AC$5 / G827,0)</f>
        <v>0</v>
      </c>
      <c r="Q827" s="2">
        <f>P827* F827</f>
        <v>0</v>
      </c>
      <c r="R827" s="4">
        <f>Q827/$AC$4</f>
        <v>0</v>
      </c>
      <c r="S827">
        <v>1.203</v>
      </c>
      <c r="T827">
        <v>-0.1824</v>
      </c>
      <c r="V827">
        <v>826</v>
      </c>
      <c r="W827">
        <v>849</v>
      </c>
      <c r="X827">
        <v>852</v>
      </c>
      <c r="Y827">
        <v>835</v>
      </c>
    </row>
    <row r="828" spans="1:25">
      <c r="A828" t="s">
        <v>848</v>
      </c>
      <c r="B828" s="6" t="s">
        <v>1750</v>
      </c>
      <c r="C828" t="s">
        <v>1831</v>
      </c>
      <c r="D828" t="s">
        <v>1902</v>
      </c>
      <c r="E828" s="1">
        <v>11695164000</v>
      </c>
      <c r="F828" s="2">
        <v>68.67</v>
      </c>
      <c r="G828" s="2">
        <v>1.92</v>
      </c>
      <c r="H828" s="3">
        <v>-0.4862</v>
      </c>
      <c r="I828">
        <v>0.8602</v>
      </c>
      <c r="J828" s="4">
        <v>0.044</v>
      </c>
      <c r="K828" s="4">
        <v>-0.068</v>
      </c>
      <c r="L828">
        <v>-0.094</v>
      </c>
      <c r="M828" s="4">
        <v>-0.076</v>
      </c>
      <c r="N828">
        <v>0.0362154821186058</v>
      </c>
      <c r="O828" t="s">
        <v>1987</v>
      </c>
      <c r="P828">
        <f>rounddown($AC$4*$AC$5 / G828,0)</f>
        <v>0</v>
      </c>
      <c r="Q828" s="2">
        <f>P828* F828</f>
        <v>0</v>
      </c>
      <c r="R828" s="4">
        <f>Q828/$AC$4</f>
        <v>0</v>
      </c>
      <c r="S828">
        <v>0.774</v>
      </c>
      <c r="T828">
        <v>-0.2003</v>
      </c>
      <c r="V828">
        <v>827</v>
      </c>
      <c r="W828">
        <v>834</v>
      </c>
      <c r="X828">
        <v>826</v>
      </c>
      <c r="Y828">
        <v>791</v>
      </c>
    </row>
    <row r="829" spans="1:25">
      <c r="A829" t="s">
        <v>849</v>
      </c>
      <c r="B829" s="6" t="s">
        <v>1751</v>
      </c>
      <c r="C829" t="s">
        <v>1836</v>
      </c>
      <c r="D829" t="s">
        <v>1878</v>
      </c>
      <c r="E829" s="1">
        <v>4349494000</v>
      </c>
      <c r="F829" s="2">
        <v>22.12</v>
      </c>
      <c r="G829" s="2">
        <v>0.83</v>
      </c>
      <c r="H829" s="3">
        <v>-0.4881</v>
      </c>
      <c r="I829">
        <v>0.71</v>
      </c>
      <c r="J829" s="4">
        <v>0.048</v>
      </c>
      <c r="K829" s="4">
        <v>-0.15</v>
      </c>
      <c r="L829">
        <v>-0.102</v>
      </c>
      <c r="M829" s="4">
        <v>-0.181</v>
      </c>
      <c r="N829">
        <v>0.0389854391733208</v>
      </c>
      <c r="O829" t="s">
        <v>1971</v>
      </c>
      <c r="P829">
        <f>rounddown($AC$4*$AC$5 / G829,0)</f>
        <v>0</v>
      </c>
      <c r="Q829" s="2">
        <f>P829* F829</f>
        <v>0</v>
      </c>
      <c r="R829" s="4">
        <f>Q829/$AC$4</f>
        <v>0</v>
      </c>
      <c r="S829">
        <v>1.055</v>
      </c>
      <c r="T829">
        <v>-0.2625</v>
      </c>
      <c r="V829">
        <v>828</v>
      </c>
      <c r="W829">
        <v>848</v>
      </c>
      <c r="X829">
        <v>861</v>
      </c>
      <c r="Y829">
        <v>854</v>
      </c>
    </row>
    <row r="830" spans="1:25">
      <c r="A830" t="s">
        <v>850</v>
      </c>
      <c r="B830" s="6" t="s">
        <v>1752</v>
      </c>
      <c r="C830" t="s">
        <v>1833</v>
      </c>
      <c r="D830" t="s">
        <v>1926</v>
      </c>
      <c r="E830" s="1">
        <v>10566928000</v>
      </c>
      <c r="F830" s="2">
        <v>26.15</v>
      </c>
      <c r="G830" s="2">
        <v>1.18</v>
      </c>
      <c r="H830" s="3">
        <v>-0.4883</v>
      </c>
      <c r="I830">
        <v>0.7575</v>
      </c>
      <c r="J830" s="4">
        <v>0.133</v>
      </c>
      <c r="K830" s="4">
        <v>-0.066</v>
      </c>
      <c r="L830">
        <v>-0.11</v>
      </c>
      <c r="M830" s="4">
        <v>-0.221</v>
      </c>
      <c r="N830">
        <v>0.009652509652509699</v>
      </c>
      <c r="O830" t="s">
        <v>1989</v>
      </c>
      <c r="P830">
        <f>rounddown($AC$4*$AC$5 / G830,0)</f>
        <v>0</v>
      </c>
      <c r="Q830" s="2">
        <f>P830* F830</f>
        <v>0</v>
      </c>
      <c r="R830" s="4">
        <f>Q830/$AC$4</f>
        <v>0</v>
      </c>
      <c r="S830">
        <v>1.612</v>
      </c>
      <c r="T830">
        <v>-0.2353</v>
      </c>
      <c r="V830">
        <v>829</v>
      </c>
      <c r="W830">
        <v>844</v>
      </c>
      <c r="X830">
        <v>865</v>
      </c>
      <c r="Y830">
        <v>876</v>
      </c>
    </row>
    <row r="831" spans="1:25">
      <c r="A831" t="s">
        <v>851</v>
      </c>
      <c r="B831" s="6" t="s">
        <v>1753</v>
      </c>
      <c r="C831" t="s">
        <v>1831</v>
      </c>
      <c r="D831" t="s">
        <v>1855</v>
      </c>
      <c r="E831" s="1">
        <v>29186703000</v>
      </c>
      <c r="F831" s="2">
        <v>174.04</v>
      </c>
      <c r="G831" s="2">
        <v>6.74</v>
      </c>
      <c r="H831" s="3">
        <v>-0.4967</v>
      </c>
      <c r="I831">
        <v>0.7006</v>
      </c>
      <c r="J831" s="4">
        <v>0.054</v>
      </c>
      <c r="K831" s="4">
        <v>-0.119</v>
      </c>
      <c r="L831">
        <v>-0.138</v>
      </c>
      <c r="M831" s="4">
        <v>-0.115</v>
      </c>
      <c r="N831">
        <v>0.0195067658602308</v>
      </c>
      <c r="O831" t="s">
        <v>1967</v>
      </c>
      <c r="P831">
        <f>rounddown($AC$4*$AC$5 / G831,0)</f>
        <v>0</v>
      </c>
      <c r="Q831" s="2">
        <f>P831* F831</f>
        <v>0</v>
      </c>
      <c r="R831" s="4">
        <f>Q831/$AC$4</f>
        <v>0</v>
      </c>
      <c r="S831">
        <v>1.391</v>
      </c>
      <c r="T831">
        <v>-0.2397</v>
      </c>
      <c r="V831">
        <v>830</v>
      </c>
      <c r="W831">
        <v>836</v>
      </c>
      <c r="X831">
        <v>840</v>
      </c>
      <c r="Y831">
        <v>830</v>
      </c>
    </row>
    <row r="832" spans="1:25">
      <c r="A832" t="s">
        <v>852</v>
      </c>
      <c r="B832" s="6" t="s">
        <v>1754</v>
      </c>
      <c r="C832" t="s">
        <v>1836</v>
      </c>
      <c r="D832" t="s">
        <v>1878</v>
      </c>
      <c r="E832" s="1">
        <v>122862584000</v>
      </c>
      <c r="F832" s="2">
        <v>199.19</v>
      </c>
      <c r="G832" s="2">
        <v>6.12</v>
      </c>
      <c r="H832" s="3">
        <v>-0.5099</v>
      </c>
      <c r="I832">
        <v>0.8122</v>
      </c>
      <c r="J832" s="4">
        <v>0.062</v>
      </c>
      <c r="K832" s="4">
        <v>-0.08799999999999999</v>
      </c>
      <c r="L832">
        <v>-0.066</v>
      </c>
      <c r="M832" s="4">
        <v>-0.07199999999999999</v>
      </c>
      <c r="N832">
        <v>0.0540826586230618</v>
      </c>
      <c r="O832" t="s">
        <v>1977</v>
      </c>
      <c r="P832">
        <f>rounddown($AC$4*$AC$5 / G832,0)</f>
        <v>0</v>
      </c>
      <c r="Q832" s="2">
        <f>P832* F832</f>
        <v>0</v>
      </c>
      <c r="R832" s="4">
        <f>Q832/$AC$4</f>
        <v>0</v>
      </c>
      <c r="S832">
        <v>1.144</v>
      </c>
      <c r="T832">
        <v>-0.1264</v>
      </c>
      <c r="V832">
        <v>831</v>
      </c>
      <c r="W832">
        <v>819</v>
      </c>
      <c r="X832">
        <v>785</v>
      </c>
      <c r="Y832">
        <v>754</v>
      </c>
    </row>
    <row r="833" spans="1:25">
      <c r="A833" t="s">
        <v>853</v>
      </c>
      <c r="B833" s="6" t="s">
        <v>1755</v>
      </c>
      <c r="C833" t="s">
        <v>1826</v>
      </c>
      <c r="D833" t="s">
        <v>1868</v>
      </c>
      <c r="E833" s="1">
        <v>1709684000</v>
      </c>
      <c r="F833" s="2">
        <v>29</v>
      </c>
      <c r="G833" s="2">
        <v>2.24</v>
      </c>
      <c r="H833" s="3">
        <v>-0.5103</v>
      </c>
      <c r="I833">
        <v>0.7112000000000001</v>
      </c>
      <c r="J833" s="4">
        <v>0.124</v>
      </c>
      <c r="K833" s="4">
        <v>-0.199</v>
      </c>
      <c r="L833">
        <v>-0.181</v>
      </c>
      <c r="M833" s="4">
        <v>-0.311</v>
      </c>
      <c r="N833">
        <v>0.009749303621169899</v>
      </c>
      <c r="O833" t="s">
        <v>1981</v>
      </c>
      <c r="P833">
        <f>rounddown($AC$4*$AC$5 / G833,0)</f>
        <v>0</v>
      </c>
      <c r="Q833" s="2">
        <f>P833* F833</f>
        <v>0</v>
      </c>
      <c r="R833" s="4">
        <f>Q833/$AC$4</f>
        <v>0</v>
      </c>
      <c r="S833">
        <v>0.497</v>
      </c>
      <c r="T833">
        <v>-0.2129</v>
      </c>
      <c r="V833">
        <v>832</v>
      </c>
      <c r="W833">
        <v>798</v>
      </c>
      <c r="X833">
        <v>748</v>
      </c>
      <c r="Y833">
        <v>692</v>
      </c>
    </row>
    <row r="834" spans="1:25">
      <c r="A834" t="s">
        <v>854</v>
      </c>
      <c r="B834" s="6" t="s">
        <v>1756</v>
      </c>
      <c r="C834" t="s">
        <v>1826</v>
      </c>
      <c r="D834" t="s">
        <v>1847</v>
      </c>
      <c r="E834" s="1">
        <v>13791846000</v>
      </c>
      <c r="F834" s="2">
        <v>323.12</v>
      </c>
      <c r="G834" s="2">
        <v>12.88</v>
      </c>
      <c r="H834" s="3">
        <v>-0.5118</v>
      </c>
      <c r="I834">
        <v>0.7357</v>
      </c>
      <c r="J834" s="4">
        <v>0.059</v>
      </c>
      <c r="K834" s="4">
        <v>-0.154</v>
      </c>
      <c r="L834">
        <v>-0.182</v>
      </c>
      <c r="M834" s="4">
        <v>-0.307</v>
      </c>
      <c r="N834">
        <v>-0.0352610993341891</v>
      </c>
      <c r="O834" t="s">
        <v>1975</v>
      </c>
      <c r="P834">
        <f>rounddown($AC$4*$AC$5 / G834,0)</f>
        <v>0</v>
      </c>
      <c r="Q834" s="2">
        <f>P834* F834</f>
        <v>0</v>
      </c>
      <c r="R834" s="4">
        <f>Q834/$AC$4</f>
        <v>0</v>
      </c>
      <c r="S834">
        <v>0.921</v>
      </c>
      <c r="T834">
        <v>-0.3054</v>
      </c>
      <c r="V834">
        <v>833</v>
      </c>
      <c r="W834">
        <v>841</v>
      </c>
      <c r="X834">
        <v>853</v>
      </c>
      <c r="Y834">
        <v>869</v>
      </c>
    </row>
    <row r="835" spans="1:25">
      <c r="A835" t="s">
        <v>855</v>
      </c>
      <c r="B835" s="6" t="s">
        <v>1757</v>
      </c>
      <c r="C835" t="s">
        <v>1833</v>
      </c>
      <c r="D835" t="s">
        <v>1915</v>
      </c>
      <c r="E835" s="1">
        <v>6523003000</v>
      </c>
      <c r="F835" s="2">
        <v>275</v>
      </c>
      <c r="G835" s="2">
        <v>9.43</v>
      </c>
      <c r="H835" s="3">
        <v>-0.5203</v>
      </c>
      <c r="I835">
        <v>0.8053</v>
      </c>
      <c r="J835" s="4">
        <v>0.061</v>
      </c>
      <c r="K835" s="4">
        <v>-0.05</v>
      </c>
      <c r="L835">
        <v>-0.093</v>
      </c>
      <c r="M835" s="4">
        <v>-0.112</v>
      </c>
      <c r="N835">
        <v>0.0436036583051877</v>
      </c>
      <c r="O835" t="s">
        <v>1969</v>
      </c>
      <c r="P835">
        <f>rounddown($AC$4*$AC$5 / G835,0)</f>
        <v>0</v>
      </c>
      <c r="Q835" s="2">
        <f>P835* F835</f>
        <v>0</v>
      </c>
      <c r="R835" s="4">
        <f>Q835/$AC$4</f>
        <v>0</v>
      </c>
      <c r="S835">
        <v>1.216</v>
      </c>
      <c r="T835">
        <v>-0.1601</v>
      </c>
      <c r="V835">
        <v>834</v>
      </c>
      <c r="W835">
        <v>825</v>
      </c>
      <c r="X835">
        <v>800</v>
      </c>
      <c r="Y835">
        <v>758</v>
      </c>
    </row>
    <row r="836" spans="1:25">
      <c r="A836" t="s">
        <v>856</v>
      </c>
      <c r="B836" s="6" t="s">
        <v>1758</v>
      </c>
      <c r="C836" t="s">
        <v>1826</v>
      </c>
      <c r="D836" t="s">
        <v>1881</v>
      </c>
      <c r="E836" s="1">
        <v>2856782922000</v>
      </c>
      <c r="F836" s="2">
        <v>390.05</v>
      </c>
      <c r="G836" s="2">
        <v>9.09</v>
      </c>
      <c r="H836" s="3">
        <v>-0.5234</v>
      </c>
      <c r="I836">
        <v>0.8769</v>
      </c>
      <c r="J836" s="4">
        <v>0.036</v>
      </c>
      <c r="K836" s="4">
        <v>-0.1</v>
      </c>
      <c r="L836">
        <v>-0.1</v>
      </c>
      <c r="M836" s="4">
        <v>-0.173</v>
      </c>
      <c r="N836">
        <v>0.0262583208356355</v>
      </c>
      <c r="O836" t="s">
        <v>1969</v>
      </c>
      <c r="P836">
        <f>rounddown($AC$4*$AC$5 / G836,0)</f>
        <v>0</v>
      </c>
      <c r="Q836" s="2">
        <f>P836* F836</f>
        <v>0</v>
      </c>
      <c r="R836" s="4">
        <f>Q836/$AC$4</f>
        <v>0</v>
      </c>
      <c r="S836">
        <v>1.107</v>
      </c>
      <c r="T836">
        <v>-0.1876</v>
      </c>
      <c r="V836">
        <v>835</v>
      </c>
      <c r="W836">
        <v>847</v>
      </c>
      <c r="X836">
        <v>846</v>
      </c>
      <c r="Y836">
        <v>851</v>
      </c>
    </row>
    <row r="837" spans="1:25">
      <c r="A837" t="s">
        <v>857</v>
      </c>
      <c r="B837" s="6" t="s">
        <v>1759</v>
      </c>
      <c r="C837" t="s">
        <v>1826</v>
      </c>
      <c r="D837" t="s">
        <v>1881</v>
      </c>
      <c r="E837" s="1">
        <v>447570280000</v>
      </c>
      <c r="F837" s="2">
        <v>164.45</v>
      </c>
      <c r="G837" s="2">
        <v>7.82</v>
      </c>
      <c r="H837" s="3">
        <v>-0.5279</v>
      </c>
      <c r="I837">
        <v>0.7742</v>
      </c>
      <c r="J837" s="4">
        <v>0.127</v>
      </c>
      <c r="K837" s="4">
        <v>-0.108</v>
      </c>
      <c r="L837">
        <v>-0.045</v>
      </c>
      <c r="M837" s="4">
        <v>-0.234</v>
      </c>
      <c r="N837">
        <v>0.110023624704691</v>
      </c>
      <c r="O837" t="s">
        <v>1995</v>
      </c>
      <c r="P837">
        <f>rounddown($AC$4*$AC$5 / G837,0)</f>
        <v>0</v>
      </c>
      <c r="Q837" s="2">
        <f>P837* F837</f>
        <v>0</v>
      </c>
      <c r="R837" s="4">
        <f>Q837/$AC$4</f>
        <v>0</v>
      </c>
      <c r="S837">
        <v>1.597</v>
      </c>
      <c r="T837">
        <v>-0.2092</v>
      </c>
      <c r="V837">
        <v>836</v>
      </c>
      <c r="W837">
        <v>854</v>
      </c>
      <c r="X837">
        <v>874</v>
      </c>
      <c r="Y837">
        <v>878</v>
      </c>
    </row>
    <row r="838" spans="1:25">
      <c r="A838" t="s">
        <v>858</v>
      </c>
      <c r="B838" s="6" t="s">
        <v>1760</v>
      </c>
      <c r="C838" t="s">
        <v>1826</v>
      </c>
      <c r="D838" t="s">
        <v>1847</v>
      </c>
      <c r="E838" s="1">
        <v>79021195000</v>
      </c>
      <c r="F838" s="2">
        <v>196.53</v>
      </c>
      <c r="G838" s="2">
        <v>5.79</v>
      </c>
      <c r="H838" s="3">
        <v>-0.5295</v>
      </c>
      <c r="I838">
        <v>0.8717</v>
      </c>
      <c r="J838" s="4">
        <v>0.042</v>
      </c>
      <c r="K838" s="4">
        <v>-0.05</v>
      </c>
      <c r="L838">
        <v>-0.158</v>
      </c>
      <c r="M838" s="4">
        <v>-0.244</v>
      </c>
      <c r="N838">
        <v>-0.0311082626700848</v>
      </c>
      <c r="O838" t="s">
        <v>1969</v>
      </c>
      <c r="P838">
        <f>rounddown($AC$4*$AC$5 / G838,0)</f>
        <v>0</v>
      </c>
      <c r="Q838" s="2">
        <f>P838* F838</f>
        <v>0</v>
      </c>
      <c r="R838" s="4">
        <f>Q838/$AC$4</f>
        <v>0</v>
      </c>
      <c r="S838">
        <v>0.856</v>
      </c>
      <c r="T838">
        <v>-0.2393</v>
      </c>
      <c r="V838">
        <v>837</v>
      </c>
      <c r="W838">
        <v>823</v>
      </c>
      <c r="X838">
        <v>823</v>
      </c>
      <c r="Y838">
        <v>814</v>
      </c>
    </row>
    <row r="839" spans="1:25">
      <c r="A839" t="s">
        <v>859</v>
      </c>
      <c r="B839" s="6" t="s">
        <v>1761</v>
      </c>
      <c r="C839" t="s">
        <v>1826</v>
      </c>
      <c r="D839" t="s">
        <v>1847</v>
      </c>
      <c r="E839" s="1">
        <v>7057074000</v>
      </c>
      <c r="F839" s="2">
        <v>41.66</v>
      </c>
      <c r="G839" s="2">
        <v>2.14</v>
      </c>
      <c r="H839" s="3">
        <v>-0.5295</v>
      </c>
      <c r="I839">
        <v>0.73</v>
      </c>
      <c r="J839" s="4">
        <v>0.08</v>
      </c>
      <c r="K839" s="4">
        <v>-0.119</v>
      </c>
      <c r="L839">
        <v>-0.158</v>
      </c>
      <c r="M839" s="4">
        <v>-0.212</v>
      </c>
      <c r="N839">
        <v>-0.0092746730083234</v>
      </c>
      <c r="O839" t="s">
        <v>1977</v>
      </c>
      <c r="P839">
        <f>rounddown($AC$4*$AC$5 / G839,0)</f>
        <v>0</v>
      </c>
      <c r="Q839" s="2">
        <f>P839* F839</f>
        <v>0</v>
      </c>
      <c r="R839" s="4">
        <f>Q839/$AC$4</f>
        <v>0</v>
      </c>
      <c r="S839">
        <v>1.096</v>
      </c>
      <c r="T839">
        <v>-0.2432</v>
      </c>
      <c r="V839">
        <v>838</v>
      </c>
      <c r="W839">
        <v>833</v>
      </c>
      <c r="X839">
        <v>837</v>
      </c>
      <c r="Y839">
        <v>836</v>
      </c>
    </row>
    <row r="840" spans="1:25">
      <c r="A840" t="s">
        <v>860</v>
      </c>
      <c r="B840" s="6" t="s">
        <v>1762</v>
      </c>
      <c r="C840" t="s">
        <v>1833</v>
      </c>
      <c r="D840" t="s">
        <v>1928</v>
      </c>
      <c r="E840" s="1">
        <v>3951101000</v>
      </c>
      <c r="F840" s="2">
        <v>31.23</v>
      </c>
      <c r="G840" s="2">
        <v>1.28</v>
      </c>
      <c r="H840" s="3">
        <v>-0.5325</v>
      </c>
      <c r="I840">
        <v>0.7448</v>
      </c>
      <c r="J840" s="4">
        <v>0.096</v>
      </c>
      <c r="K840" s="4">
        <v>-0.08599999999999999</v>
      </c>
      <c r="L840">
        <v>-0.146</v>
      </c>
      <c r="M840" s="4">
        <v>-0.283</v>
      </c>
      <c r="N840">
        <v>-0.0044628626075868</v>
      </c>
      <c r="O840" t="s">
        <v>1974</v>
      </c>
      <c r="P840">
        <f>rounddown($AC$4*$AC$5 / G840,0)</f>
        <v>0</v>
      </c>
      <c r="Q840" s="2">
        <f>P840* F840</f>
        <v>0</v>
      </c>
      <c r="R840" s="4">
        <f>Q840/$AC$4</f>
        <v>0</v>
      </c>
      <c r="S840">
        <v>0.329</v>
      </c>
      <c r="T840">
        <v>-0.2572</v>
      </c>
      <c r="V840">
        <v>839</v>
      </c>
      <c r="W840">
        <v>846</v>
      </c>
      <c r="X840">
        <v>866</v>
      </c>
      <c r="Y840">
        <v>874</v>
      </c>
    </row>
    <row r="841" spans="1:25">
      <c r="A841" t="s">
        <v>861</v>
      </c>
      <c r="B841" s="6" t="s">
        <v>1763</v>
      </c>
      <c r="C841" t="s">
        <v>1826</v>
      </c>
      <c r="D841" t="s">
        <v>1886</v>
      </c>
      <c r="E841" s="1">
        <v>79199511000</v>
      </c>
      <c r="F841" s="2">
        <v>373.37</v>
      </c>
      <c r="G841" s="2">
        <v>21.79</v>
      </c>
      <c r="H841" s="3">
        <v>-0.5371</v>
      </c>
      <c r="I841">
        <v>0.7241</v>
      </c>
      <c r="J841" s="4">
        <v>0.121</v>
      </c>
      <c r="K841" s="4">
        <v>-0.142</v>
      </c>
      <c r="L841">
        <v>-0.014</v>
      </c>
      <c r="M841" s="4">
        <v>0.023</v>
      </c>
      <c r="N841">
        <v>0.1434127518833832</v>
      </c>
      <c r="O841" t="s">
        <v>1969</v>
      </c>
      <c r="P841">
        <f>rounddown($AC$4*$AC$5 / G841,0)</f>
        <v>0</v>
      </c>
      <c r="Q841" s="2">
        <f>P841* F841</f>
        <v>0</v>
      </c>
      <c r="R841" s="4">
        <f>Q841/$AC$4</f>
        <v>0</v>
      </c>
      <c r="S841">
        <v>3.614</v>
      </c>
      <c r="T841">
        <v>-0.0616</v>
      </c>
      <c r="V841">
        <v>840</v>
      </c>
      <c r="W841">
        <v>818</v>
      </c>
      <c r="X841">
        <v>770</v>
      </c>
      <c r="Y841">
        <v>699</v>
      </c>
    </row>
    <row r="842" spans="1:25">
      <c r="A842" t="s">
        <v>862</v>
      </c>
      <c r="B842" s="6" t="s">
        <v>1764</v>
      </c>
      <c r="C842" t="s">
        <v>1831</v>
      </c>
      <c r="D842" t="s">
        <v>1942</v>
      </c>
      <c r="E842" s="1">
        <v>23905739000</v>
      </c>
      <c r="F842" s="2">
        <v>200.02</v>
      </c>
      <c r="G842" s="2">
        <v>7.48</v>
      </c>
      <c r="H842" s="3">
        <v>-0.5387999999999999</v>
      </c>
      <c r="I842">
        <v>0.6908</v>
      </c>
      <c r="J842" s="4">
        <v>0.079</v>
      </c>
      <c r="K842" s="4">
        <v>-0.211</v>
      </c>
      <c r="L842">
        <v>-0.076</v>
      </c>
      <c r="M842" s="4">
        <v>-0.165</v>
      </c>
      <c r="N842">
        <v>0.0823593073593074</v>
      </c>
      <c r="O842" t="s">
        <v>1969</v>
      </c>
      <c r="P842">
        <f>rounddown($AC$4*$AC$5 / G842,0)</f>
        <v>0</v>
      </c>
      <c r="Q842" s="2">
        <f>P842* F842</f>
        <v>0</v>
      </c>
      <c r="R842" s="4">
        <f>Q842/$AC$4</f>
        <v>0</v>
      </c>
      <c r="S842">
        <v>0.445</v>
      </c>
      <c r="T842">
        <v>-0.2204</v>
      </c>
      <c r="V842">
        <v>841</v>
      </c>
      <c r="W842">
        <v>861</v>
      </c>
      <c r="X842">
        <v>857</v>
      </c>
      <c r="Y842">
        <v>845</v>
      </c>
    </row>
    <row r="843" spans="1:25">
      <c r="A843" t="s">
        <v>863</v>
      </c>
      <c r="B843" s="6" t="s">
        <v>1765</v>
      </c>
      <c r="C843" t="s">
        <v>1826</v>
      </c>
      <c r="D843" t="s">
        <v>1868</v>
      </c>
      <c r="E843" s="1">
        <v>4773723000</v>
      </c>
      <c r="F843" s="2">
        <v>30.69</v>
      </c>
      <c r="G843" s="2">
        <v>1.1</v>
      </c>
      <c r="H843" s="3">
        <v>-0.5422</v>
      </c>
      <c r="I843">
        <v>0.7432</v>
      </c>
      <c r="J843" s="4">
        <v>0.081</v>
      </c>
      <c r="K843" s="4">
        <v>-0.187</v>
      </c>
      <c r="L843">
        <v>-0.15</v>
      </c>
      <c r="M843" s="4">
        <v>-0.218</v>
      </c>
      <c r="N843">
        <v>0.005570117955439</v>
      </c>
      <c r="O843" t="s">
        <v>1972</v>
      </c>
      <c r="P843">
        <f>rounddown($AC$4*$AC$5 / G843,0)</f>
        <v>0</v>
      </c>
      <c r="Q843" s="2">
        <f>P843* F843</f>
        <v>0</v>
      </c>
      <c r="R843" s="4">
        <f>Q843/$AC$4</f>
        <v>0</v>
      </c>
      <c r="S843">
        <v>0.895</v>
      </c>
      <c r="T843">
        <v>-0.2419</v>
      </c>
      <c r="V843">
        <v>842</v>
      </c>
      <c r="W843">
        <v>840</v>
      </c>
      <c r="X843">
        <v>841</v>
      </c>
      <c r="Y843">
        <v>832</v>
      </c>
    </row>
    <row r="844" spans="1:25">
      <c r="A844" t="s">
        <v>864</v>
      </c>
      <c r="B844" s="6" t="s">
        <v>1766</v>
      </c>
      <c r="C844" t="s">
        <v>1826</v>
      </c>
      <c r="D844" t="s">
        <v>1847</v>
      </c>
      <c r="E844" s="1">
        <v>7547374000</v>
      </c>
      <c r="F844" s="2">
        <v>126.47</v>
      </c>
      <c r="G844" s="2">
        <v>6.3</v>
      </c>
      <c r="H844" s="3">
        <v>-0.5448</v>
      </c>
      <c r="I844">
        <v>0.8398</v>
      </c>
      <c r="J844" s="4">
        <v>0.059</v>
      </c>
      <c r="K844" s="4">
        <v>-0.1</v>
      </c>
      <c r="L844">
        <v>-0.187</v>
      </c>
      <c r="M844" s="4">
        <v>-0.296</v>
      </c>
      <c r="N844">
        <v>-0.0465168878166464</v>
      </c>
      <c r="O844" t="s">
        <v>1977</v>
      </c>
      <c r="P844">
        <f>rounddown($AC$4*$AC$5 / G844,0)</f>
        <v>0</v>
      </c>
      <c r="Q844" s="2">
        <f>P844* F844</f>
        <v>0</v>
      </c>
      <c r="R844" s="4">
        <f>Q844/$AC$4</f>
        <v>0</v>
      </c>
      <c r="S844">
        <v>1.047</v>
      </c>
      <c r="T844">
        <v>-0.297</v>
      </c>
      <c r="V844">
        <v>843</v>
      </c>
      <c r="W844">
        <v>842</v>
      </c>
      <c r="X844">
        <v>845</v>
      </c>
      <c r="Y844">
        <v>840</v>
      </c>
    </row>
    <row r="845" spans="1:25">
      <c r="A845" t="s">
        <v>865</v>
      </c>
      <c r="B845" s="6" t="s">
        <v>1767</v>
      </c>
      <c r="C845" t="s">
        <v>1833</v>
      </c>
      <c r="D845" t="s">
        <v>1965</v>
      </c>
      <c r="E845" s="1">
        <v>6239917000</v>
      </c>
      <c r="F845" s="2">
        <v>92.98</v>
      </c>
      <c r="G845" s="2">
        <v>3.07</v>
      </c>
      <c r="H845" s="3">
        <v>-0.547</v>
      </c>
      <c r="I845">
        <v>0.8632</v>
      </c>
      <c r="J845" s="4">
        <v>0.046</v>
      </c>
      <c r="K845" s="4">
        <v>-0.06900000000000001</v>
      </c>
      <c r="L845">
        <v>-0.066</v>
      </c>
      <c r="M845" s="4">
        <v>-0.06900000000000001</v>
      </c>
      <c r="N845">
        <v>0.0490804468013088</v>
      </c>
      <c r="O845" t="s">
        <v>1975</v>
      </c>
      <c r="P845">
        <f>rounddown($AC$4*$AC$5 / G845,0)</f>
        <v>0</v>
      </c>
      <c r="Q845" s="2">
        <f>P845* F845</f>
        <v>0</v>
      </c>
      <c r="R845" s="4">
        <f>Q845/$AC$4</f>
        <v>0</v>
      </c>
      <c r="S845">
        <v>0.65</v>
      </c>
      <c r="T845">
        <v>-0.1698</v>
      </c>
      <c r="V845">
        <v>844</v>
      </c>
      <c r="W845">
        <v>852</v>
      </c>
      <c r="X845">
        <v>849</v>
      </c>
      <c r="Y845">
        <v>826</v>
      </c>
    </row>
    <row r="846" spans="1:25">
      <c r="A846" t="s">
        <v>866</v>
      </c>
      <c r="B846" s="6" t="s">
        <v>1768</v>
      </c>
      <c r="C846" t="s">
        <v>1831</v>
      </c>
      <c r="D846" t="s">
        <v>1887</v>
      </c>
      <c r="E846" s="1">
        <v>4820905000</v>
      </c>
      <c r="F846" s="2">
        <v>21.17</v>
      </c>
      <c r="G846" s="2">
        <v>1.75</v>
      </c>
      <c r="H846" s="3">
        <v>-0.5486</v>
      </c>
      <c r="I846">
        <v>0.6093</v>
      </c>
      <c r="J846" s="4">
        <v>0.408</v>
      </c>
      <c r="K846" s="4">
        <v>-0.16</v>
      </c>
      <c r="L846">
        <v>-0.22</v>
      </c>
      <c r="M846" s="4">
        <v>-0.453</v>
      </c>
      <c r="N846">
        <v>0.0331869204489996</v>
      </c>
      <c r="O846" t="s">
        <v>1982</v>
      </c>
      <c r="P846">
        <f>rounddown($AC$4*$AC$5 / G846,0)</f>
        <v>0</v>
      </c>
      <c r="Q846" s="2">
        <f>P846* F846</f>
        <v>0</v>
      </c>
      <c r="R846" s="4">
        <f>Q846/$AC$4</f>
        <v>0</v>
      </c>
      <c r="S846">
        <v>2.315</v>
      </c>
      <c r="T846">
        <v>-0.433</v>
      </c>
      <c r="V846">
        <v>845</v>
      </c>
      <c r="W846">
        <v>870</v>
      </c>
      <c r="X846">
        <v>882</v>
      </c>
      <c r="Y846">
        <v>886</v>
      </c>
    </row>
    <row r="847" spans="1:25">
      <c r="A847" t="s">
        <v>867</v>
      </c>
      <c r="B847" s="6" t="s">
        <v>1769</v>
      </c>
      <c r="C847" t="s">
        <v>1829</v>
      </c>
      <c r="D847" t="s">
        <v>1927</v>
      </c>
      <c r="E847" s="1">
        <v>5327504000</v>
      </c>
      <c r="F847" s="2">
        <v>9.539999999999999</v>
      </c>
      <c r="G847" s="2">
        <v>0.51</v>
      </c>
      <c r="H847" s="3">
        <v>-0.5487</v>
      </c>
      <c r="I847">
        <v>0.6889999999999999</v>
      </c>
      <c r="J847" s="4">
        <v>0.06900000000000001</v>
      </c>
      <c r="K847" s="4">
        <v>-0.164</v>
      </c>
      <c r="L847">
        <v>-0.178</v>
      </c>
      <c r="M847" s="4">
        <v>-0.161</v>
      </c>
      <c r="N847">
        <v>0.061179087875417</v>
      </c>
      <c r="O847" t="s">
        <v>2000</v>
      </c>
      <c r="P847">
        <f>rounddown($AC$4*$AC$5 / G847,0)</f>
        <v>0</v>
      </c>
      <c r="Q847" s="2">
        <f>P847* F847</f>
        <v>0</v>
      </c>
      <c r="R847" s="4">
        <f>Q847/$AC$4</f>
        <v>0</v>
      </c>
      <c r="S847">
        <v>1.919</v>
      </c>
      <c r="T847">
        <v>-0.2731</v>
      </c>
      <c r="V847">
        <v>846</v>
      </c>
      <c r="W847">
        <v>835</v>
      </c>
      <c r="X847">
        <v>806</v>
      </c>
      <c r="Y847">
        <v>753</v>
      </c>
    </row>
    <row r="848" spans="1:25">
      <c r="A848" t="s">
        <v>868</v>
      </c>
      <c r="B848" s="6" t="s">
        <v>1770</v>
      </c>
      <c r="C848" t="s">
        <v>1832</v>
      </c>
      <c r="D848" t="s">
        <v>1850</v>
      </c>
      <c r="E848" s="1">
        <v>8653912000</v>
      </c>
      <c r="F848" s="2">
        <v>282.24</v>
      </c>
      <c r="G848" s="2">
        <v>9.66</v>
      </c>
      <c r="H848" s="3">
        <v>-0.5541</v>
      </c>
      <c r="I848">
        <v>0.8575</v>
      </c>
      <c r="J848" s="4">
        <v>0.046</v>
      </c>
      <c r="K848" s="4">
        <v>-0.129</v>
      </c>
      <c r="L848">
        <v>-0.116</v>
      </c>
      <c r="M848" s="4">
        <v>-0.133</v>
      </c>
      <c r="N848">
        <v>0.0156536759149303</v>
      </c>
      <c r="O848" t="s">
        <v>1981</v>
      </c>
      <c r="P848">
        <f>rounddown($AC$4*$AC$5 / G848,0)</f>
        <v>0</v>
      </c>
      <c r="Q848" s="2">
        <f>P848* F848</f>
        <v>0</v>
      </c>
      <c r="R848" s="4">
        <f>Q848/$AC$4</f>
        <v>0</v>
      </c>
      <c r="S848">
        <v>1.426</v>
      </c>
      <c r="T848">
        <v>-0.2412</v>
      </c>
      <c r="V848">
        <v>847</v>
      </c>
      <c r="W848">
        <v>858</v>
      </c>
      <c r="X848">
        <v>862</v>
      </c>
      <c r="Y848">
        <v>858</v>
      </c>
    </row>
    <row r="849" spans="1:25">
      <c r="A849" t="s">
        <v>869</v>
      </c>
      <c r="B849" s="6" t="s">
        <v>1771</v>
      </c>
      <c r="C849" t="s">
        <v>1826</v>
      </c>
      <c r="D849" t="s">
        <v>1879</v>
      </c>
      <c r="E849" s="1">
        <v>21527761000</v>
      </c>
      <c r="F849" s="2">
        <v>201.23</v>
      </c>
      <c r="G849" s="2">
        <v>8.68</v>
      </c>
      <c r="H849" s="3">
        <v>-0.555</v>
      </c>
      <c r="I849">
        <v>0.8385</v>
      </c>
      <c r="J849" s="4">
        <v>0.068</v>
      </c>
      <c r="K849" s="4">
        <v>-0.136</v>
      </c>
      <c r="L849">
        <v>-0.13</v>
      </c>
      <c r="M849" s="4">
        <v>-0.08599999999999999</v>
      </c>
      <c r="N849">
        <v>0.0144175026465693</v>
      </c>
      <c r="O849" t="s">
        <v>1967</v>
      </c>
      <c r="P849">
        <f>rounddown($AC$4*$AC$5 / G849,0)</f>
        <v>0</v>
      </c>
      <c r="Q849" s="2">
        <f>P849* F849</f>
        <v>0</v>
      </c>
      <c r="R849" s="4">
        <f>Q849/$AC$4</f>
        <v>0</v>
      </c>
      <c r="S849">
        <v>1.607</v>
      </c>
      <c r="T849">
        <v>-0.2198</v>
      </c>
      <c r="V849">
        <v>848</v>
      </c>
      <c r="W849">
        <v>857</v>
      </c>
      <c r="X849">
        <v>858</v>
      </c>
      <c r="Y849">
        <v>846</v>
      </c>
    </row>
    <row r="850" spans="1:25">
      <c r="A850" t="s">
        <v>870</v>
      </c>
      <c r="B850" s="6" t="s">
        <v>1772</v>
      </c>
      <c r="C850" t="s">
        <v>1834</v>
      </c>
      <c r="D850" t="s">
        <v>1909</v>
      </c>
      <c r="E850" s="1">
        <v>5710712000</v>
      </c>
      <c r="F850" s="2">
        <v>27.91</v>
      </c>
      <c r="G850" s="2">
        <v>1.02</v>
      </c>
      <c r="H850" s="3">
        <v>-0.5602</v>
      </c>
      <c r="I850">
        <v>0.8897</v>
      </c>
      <c r="J850" s="4">
        <v>0.042</v>
      </c>
      <c r="K850" s="4">
        <v>-0.055</v>
      </c>
      <c r="L850">
        <v>-0.09</v>
      </c>
      <c r="M850" s="4">
        <v>-0.186</v>
      </c>
      <c r="N850">
        <v>0.048066090874953</v>
      </c>
      <c r="O850" t="s">
        <v>1982</v>
      </c>
      <c r="P850">
        <f>rounddown($AC$4*$AC$5 / G850,0)</f>
        <v>0</v>
      </c>
      <c r="Q850" s="2">
        <f>P850* F850</f>
        <v>0</v>
      </c>
      <c r="R850" s="4">
        <f>Q850/$AC$4</f>
        <v>0</v>
      </c>
      <c r="S850">
        <v>1.512</v>
      </c>
      <c r="T850">
        <v>-0.2127</v>
      </c>
      <c r="V850">
        <v>849</v>
      </c>
      <c r="W850">
        <v>873</v>
      </c>
      <c r="X850">
        <v>868</v>
      </c>
      <c r="Y850">
        <v>853</v>
      </c>
    </row>
    <row r="851" spans="1:25">
      <c r="A851" t="s">
        <v>871</v>
      </c>
      <c r="B851" s="6" t="s">
        <v>1773</v>
      </c>
      <c r="C851" t="s">
        <v>1826</v>
      </c>
      <c r="D851" t="s">
        <v>1847</v>
      </c>
      <c r="E851" s="1">
        <v>3681759000</v>
      </c>
      <c r="F851" s="2">
        <v>37.89</v>
      </c>
      <c r="G851" s="2">
        <v>2.16</v>
      </c>
      <c r="H851" s="3">
        <v>-0.5631</v>
      </c>
      <c r="I851">
        <v>0.7982</v>
      </c>
      <c r="J851" s="4">
        <v>0.372</v>
      </c>
      <c r="K851" s="4">
        <v>-0.11</v>
      </c>
      <c r="L851">
        <v>-0.185</v>
      </c>
      <c r="M851" s="4">
        <v>-0.195</v>
      </c>
      <c r="N851">
        <v>-0.0176302826030593</v>
      </c>
      <c r="O851" t="s">
        <v>1987</v>
      </c>
      <c r="P851">
        <f>rounddown($AC$4*$AC$5 / G851,0)</f>
        <v>0</v>
      </c>
      <c r="Q851" s="2">
        <f>P851* F851</f>
        <v>0</v>
      </c>
      <c r="R851" s="4">
        <f>Q851/$AC$4</f>
        <v>0</v>
      </c>
      <c r="S851">
        <v>1.325</v>
      </c>
      <c r="T851">
        <v>-0.2733</v>
      </c>
      <c r="V851">
        <v>850</v>
      </c>
      <c r="W851">
        <v>826</v>
      </c>
      <c r="X851">
        <v>815</v>
      </c>
      <c r="Y851">
        <v>799</v>
      </c>
    </row>
    <row r="852" spans="1:25">
      <c r="A852" t="s">
        <v>872</v>
      </c>
      <c r="B852" s="6" t="s">
        <v>1774</v>
      </c>
      <c r="C852" t="s">
        <v>1836</v>
      </c>
      <c r="D852" t="s">
        <v>1903</v>
      </c>
      <c r="E852" s="1">
        <v>148895957000</v>
      </c>
      <c r="F852" s="2">
        <v>124.28</v>
      </c>
      <c r="G852" s="2">
        <v>4.85</v>
      </c>
      <c r="H852" s="3">
        <v>-0.5634</v>
      </c>
      <c r="I852">
        <v>0.7977</v>
      </c>
      <c r="J852" s="4">
        <v>0.061</v>
      </c>
      <c r="K852" s="4">
        <v>-0.062</v>
      </c>
      <c r="L852">
        <v>-0.07199999999999999</v>
      </c>
      <c r="M852" s="4">
        <v>-0.159</v>
      </c>
      <c r="N852">
        <v>0.078351409978308</v>
      </c>
      <c r="O852" t="s">
        <v>1971</v>
      </c>
      <c r="P852">
        <f>rounddown($AC$4*$AC$5 / G852,0)</f>
        <v>0</v>
      </c>
      <c r="Q852" s="2">
        <f>P852* F852</f>
        <v>0</v>
      </c>
      <c r="R852" s="4">
        <f>Q852/$AC$4</f>
        <v>0</v>
      </c>
      <c r="S852">
        <v>1.735</v>
      </c>
      <c r="T852">
        <v>-0.1765</v>
      </c>
      <c r="V852">
        <v>851</v>
      </c>
      <c r="W852">
        <v>853</v>
      </c>
      <c r="X852">
        <v>843</v>
      </c>
      <c r="Y852">
        <v>818</v>
      </c>
    </row>
    <row r="853" spans="1:25">
      <c r="A853" t="s">
        <v>873</v>
      </c>
      <c r="B853" s="6" t="s">
        <v>1775</v>
      </c>
      <c r="C853" t="s">
        <v>1832</v>
      </c>
      <c r="D853" t="s">
        <v>1944</v>
      </c>
      <c r="E853" s="1">
        <v>7415220000</v>
      </c>
      <c r="F853" s="2">
        <v>11.95</v>
      </c>
      <c r="G853" s="2">
        <v>0.57</v>
      </c>
      <c r="H853" s="3">
        <v>-0.5654</v>
      </c>
      <c r="I853">
        <v>0.7865</v>
      </c>
      <c r="J853" s="4">
        <v>0.076</v>
      </c>
      <c r="K853" s="4">
        <v>-0.07000000000000001</v>
      </c>
      <c r="L853">
        <v>-0.114</v>
      </c>
      <c r="M853" s="4">
        <v>-0.075</v>
      </c>
      <c r="N853">
        <v>0.0650623885918002</v>
      </c>
      <c r="O853" t="s">
        <v>1971</v>
      </c>
      <c r="P853">
        <f>rounddown($AC$4*$AC$5 / G853,0)</f>
        <v>0</v>
      </c>
      <c r="Q853" s="2">
        <f>P853* F853</f>
        <v>0</v>
      </c>
      <c r="R853" s="4">
        <f>Q853/$AC$4</f>
        <v>0</v>
      </c>
      <c r="S853">
        <v>1.248</v>
      </c>
      <c r="T853">
        <v>-0.1852</v>
      </c>
      <c r="V853">
        <v>852</v>
      </c>
      <c r="W853">
        <v>824</v>
      </c>
      <c r="X853">
        <v>789</v>
      </c>
      <c r="Y853">
        <v>736</v>
      </c>
    </row>
    <row r="854" spans="1:25">
      <c r="A854" t="s">
        <v>874</v>
      </c>
      <c r="B854" s="6" t="s">
        <v>1776</v>
      </c>
      <c r="C854" t="s">
        <v>1833</v>
      </c>
      <c r="D854" t="s">
        <v>1911</v>
      </c>
      <c r="E854" s="1">
        <v>4515924000</v>
      </c>
      <c r="F854" s="2">
        <v>14.65</v>
      </c>
      <c r="G854" s="2">
        <v>0.54</v>
      </c>
      <c r="H854" s="3">
        <v>-0.5679999999999999</v>
      </c>
      <c r="I854">
        <v>0.7845</v>
      </c>
      <c r="J854" s="4">
        <v>0.045</v>
      </c>
      <c r="K854" s="4">
        <v>-0.25</v>
      </c>
      <c r="L854">
        <v>-0.209</v>
      </c>
      <c r="M854" s="4">
        <v>-0.205</v>
      </c>
      <c r="N854">
        <v>-0.0187541862022772</v>
      </c>
      <c r="O854" t="s">
        <v>1982</v>
      </c>
      <c r="P854">
        <f>rounddown($AC$4*$AC$5 / G854,0)</f>
        <v>0</v>
      </c>
      <c r="Q854" s="2">
        <f>P854* F854</f>
        <v>0</v>
      </c>
      <c r="R854" s="4">
        <f>Q854/$AC$4</f>
        <v>0</v>
      </c>
      <c r="S854">
        <v>0.782</v>
      </c>
      <c r="T854">
        <v>-0.3149</v>
      </c>
      <c r="V854">
        <v>853</v>
      </c>
      <c r="W854">
        <v>843</v>
      </c>
      <c r="X854">
        <v>824</v>
      </c>
      <c r="Y854">
        <v>794</v>
      </c>
    </row>
    <row r="855" spans="1:25">
      <c r="A855" t="s">
        <v>875</v>
      </c>
      <c r="B855" s="6" t="s">
        <v>1777</v>
      </c>
      <c r="C855" t="s">
        <v>1834</v>
      </c>
      <c r="D855" t="s">
        <v>1909</v>
      </c>
      <c r="E855" s="1">
        <v>9484942000</v>
      </c>
      <c r="F855" s="2">
        <v>54.14</v>
      </c>
      <c r="G855" s="2">
        <v>1.71</v>
      </c>
      <c r="H855" s="3">
        <v>-0.5691000000000001</v>
      </c>
      <c r="I855">
        <v>0.9013</v>
      </c>
      <c r="J855" s="4">
        <v>0.041</v>
      </c>
      <c r="K855" s="4">
        <v>-0.065</v>
      </c>
      <c r="L855">
        <v>-0.119</v>
      </c>
      <c r="M855" s="4">
        <v>-0.17</v>
      </c>
      <c r="N855">
        <v>0.0234404536862005</v>
      </c>
      <c r="O855" t="s">
        <v>1972</v>
      </c>
      <c r="P855">
        <f>rounddown($AC$4*$AC$5 / G855,0)</f>
        <v>0</v>
      </c>
      <c r="Q855" s="2">
        <f>P855* F855</f>
        <v>0</v>
      </c>
      <c r="R855" s="4">
        <f>Q855/$AC$4</f>
        <v>0</v>
      </c>
      <c r="S855">
        <v>1.047</v>
      </c>
      <c r="T855">
        <v>-0.2264</v>
      </c>
      <c r="V855">
        <v>854</v>
      </c>
      <c r="W855">
        <v>862</v>
      </c>
      <c r="X855">
        <v>864</v>
      </c>
      <c r="Y855">
        <v>860</v>
      </c>
    </row>
    <row r="856" spans="1:25">
      <c r="A856" t="s">
        <v>876</v>
      </c>
      <c r="B856" s="6" t="s">
        <v>1778</v>
      </c>
      <c r="C856" t="s">
        <v>1836</v>
      </c>
      <c r="D856" t="s">
        <v>1903</v>
      </c>
      <c r="E856" s="1">
        <v>63817462000</v>
      </c>
      <c r="F856" s="2">
        <v>113.95</v>
      </c>
      <c r="G856" s="2">
        <v>4.75</v>
      </c>
      <c r="H856" s="3">
        <v>-0.5716</v>
      </c>
      <c r="I856">
        <v>0.8423</v>
      </c>
      <c r="J856" s="4">
        <v>0.055</v>
      </c>
      <c r="K856" s="4">
        <v>-0.08599999999999999</v>
      </c>
      <c r="L856">
        <v>-0.102</v>
      </c>
      <c r="M856" s="4">
        <v>-0.13</v>
      </c>
      <c r="N856">
        <v>0.0421620632888237</v>
      </c>
      <c r="O856" t="s">
        <v>1974</v>
      </c>
      <c r="P856">
        <f>rounddown($AC$4*$AC$5 / G856,0)</f>
        <v>0</v>
      </c>
      <c r="Q856" s="2">
        <f>P856* F856</f>
        <v>0</v>
      </c>
      <c r="R856" s="4">
        <f>Q856/$AC$4</f>
        <v>0</v>
      </c>
      <c r="S856">
        <v>1.56</v>
      </c>
      <c r="T856">
        <v>-0.1553</v>
      </c>
      <c r="V856">
        <v>855</v>
      </c>
      <c r="W856">
        <v>827</v>
      </c>
      <c r="X856">
        <v>809</v>
      </c>
      <c r="Y856">
        <v>786</v>
      </c>
    </row>
    <row r="857" spans="1:25">
      <c r="A857" t="s">
        <v>877</v>
      </c>
      <c r="B857" s="6" t="s">
        <v>1779</v>
      </c>
      <c r="C857" t="s">
        <v>1836</v>
      </c>
      <c r="D857" t="s">
        <v>1935</v>
      </c>
      <c r="E857" s="1">
        <v>9451670000</v>
      </c>
      <c r="F857" s="2">
        <v>46.89</v>
      </c>
      <c r="G857" s="2">
        <v>1.98</v>
      </c>
      <c r="H857" s="3">
        <v>-0.5750999999999999</v>
      </c>
      <c r="I857">
        <v>0.7254</v>
      </c>
      <c r="J857" s="4">
        <v>0.043</v>
      </c>
      <c r="K857" s="4">
        <v>-0.135</v>
      </c>
      <c r="L857">
        <v>-0.119</v>
      </c>
      <c r="M857" s="4">
        <v>-0.156</v>
      </c>
      <c r="N857">
        <v>0.0889456572224802</v>
      </c>
      <c r="O857" t="s">
        <v>1981</v>
      </c>
      <c r="P857">
        <f>rounddown($AC$4*$AC$5 / G857,0)</f>
        <v>0</v>
      </c>
      <c r="Q857" s="2">
        <f>P857* F857</f>
        <v>0</v>
      </c>
      <c r="R857" s="4">
        <f>Q857/$AC$4</f>
        <v>0</v>
      </c>
      <c r="S857">
        <v>1.501</v>
      </c>
      <c r="T857">
        <v>-0.1969</v>
      </c>
      <c r="V857">
        <v>856</v>
      </c>
      <c r="W857">
        <v>851</v>
      </c>
      <c r="X857">
        <v>832</v>
      </c>
      <c r="Y857">
        <v>802</v>
      </c>
    </row>
    <row r="858" spans="1:25">
      <c r="A858" t="s">
        <v>878</v>
      </c>
      <c r="B858" s="6" t="s">
        <v>1780</v>
      </c>
      <c r="C858" t="s">
        <v>1826</v>
      </c>
      <c r="D858" t="s">
        <v>1868</v>
      </c>
      <c r="E858" s="1">
        <v>29214589000</v>
      </c>
      <c r="F858" s="2">
        <v>60.97</v>
      </c>
      <c r="G858" s="2">
        <v>2.11</v>
      </c>
      <c r="H858" s="3">
        <v>-0.5810999999999999</v>
      </c>
      <c r="I858">
        <v>0.819</v>
      </c>
      <c r="J858" s="4">
        <v>0.059</v>
      </c>
      <c r="K858" s="4">
        <v>-0.101</v>
      </c>
      <c r="L858">
        <v>-0.166</v>
      </c>
      <c r="M858" s="4">
        <v>-0.152</v>
      </c>
      <c r="N858">
        <v>-0.0063559322033898</v>
      </c>
      <c r="O858" t="s">
        <v>1969</v>
      </c>
      <c r="P858">
        <f>rounddown($AC$4*$AC$5 / G858,0)</f>
        <v>0</v>
      </c>
      <c r="Q858" s="2">
        <f>P858* F858</f>
        <v>0</v>
      </c>
      <c r="R858" s="4">
        <f>Q858/$AC$4</f>
        <v>0</v>
      </c>
      <c r="S858">
        <v>0.976</v>
      </c>
      <c r="T858">
        <v>-0.2324</v>
      </c>
      <c r="V858">
        <v>857</v>
      </c>
      <c r="W858">
        <v>830</v>
      </c>
      <c r="X858">
        <v>813</v>
      </c>
      <c r="Y858">
        <v>781</v>
      </c>
    </row>
    <row r="859" spans="1:25">
      <c r="A859" t="s">
        <v>879</v>
      </c>
      <c r="B859" s="6" t="s">
        <v>1781</v>
      </c>
      <c r="C859" t="s">
        <v>1836</v>
      </c>
      <c r="D859" t="s">
        <v>1903</v>
      </c>
      <c r="E859" s="1">
        <v>11547577000</v>
      </c>
      <c r="F859" s="2">
        <v>18.28</v>
      </c>
      <c r="G859" s="2">
        <v>0.77</v>
      </c>
      <c r="H859" s="3">
        <v>-0.5842000000000001</v>
      </c>
      <c r="I859">
        <v>0.7473</v>
      </c>
      <c r="J859" s="4">
        <v>0.093</v>
      </c>
      <c r="K859" s="4">
        <v>-0.168</v>
      </c>
      <c r="L859">
        <v>-0.177</v>
      </c>
      <c r="M859" s="4">
        <v>-0.355</v>
      </c>
      <c r="N859">
        <v>0</v>
      </c>
      <c r="O859" t="s">
        <v>1987</v>
      </c>
      <c r="P859">
        <f>rounddown($AC$4*$AC$5 / G859,0)</f>
        <v>0</v>
      </c>
      <c r="Q859" s="2">
        <f>P859* F859</f>
        <v>0</v>
      </c>
      <c r="R859" s="4">
        <f>Q859/$AC$4</f>
        <v>0</v>
      </c>
      <c r="S859">
        <v>0.876</v>
      </c>
      <c r="T859">
        <v>-0.3379</v>
      </c>
      <c r="V859">
        <v>858</v>
      </c>
      <c r="W859">
        <v>866</v>
      </c>
      <c r="X859">
        <v>869</v>
      </c>
      <c r="Y859">
        <v>872</v>
      </c>
    </row>
    <row r="860" spans="1:25">
      <c r="A860" t="s">
        <v>880</v>
      </c>
      <c r="B860" s="6" t="s">
        <v>1782</v>
      </c>
      <c r="C860" t="s">
        <v>1826</v>
      </c>
      <c r="D860" t="s">
        <v>1847</v>
      </c>
      <c r="E860" s="1">
        <v>8830917000</v>
      </c>
      <c r="F860" s="2">
        <v>45.35</v>
      </c>
      <c r="G860" s="2">
        <v>2.44</v>
      </c>
      <c r="H860" s="3">
        <v>-0.5859</v>
      </c>
      <c r="I860">
        <v>0.7552</v>
      </c>
      <c r="J860" s="4">
        <v>0.067</v>
      </c>
      <c r="K860" s="4">
        <v>-0.114</v>
      </c>
      <c r="L860">
        <v>-0.189</v>
      </c>
      <c r="M860" s="4">
        <v>-0.305</v>
      </c>
      <c r="N860">
        <v>-0.0251504729148753</v>
      </c>
      <c r="O860" t="s">
        <v>1968</v>
      </c>
      <c r="P860">
        <f>rounddown($AC$4*$AC$5 / G860,0)</f>
        <v>0</v>
      </c>
      <c r="Q860" s="2">
        <f>P860* F860</f>
        <v>0</v>
      </c>
      <c r="R860" s="4">
        <f>Q860/$AC$4</f>
        <v>0</v>
      </c>
      <c r="S860">
        <v>0.993</v>
      </c>
      <c r="T860">
        <v>-0.3625</v>
      </c>
      <c r="V860">
        <v>859</v>
      </c>
      <c r="W860">
        <v>872</v>
      </c>
      <c r="X860">
        <v>883</v>
      </c>
      <c r="Y860">
        <v>885</v>
      </c>
    </row>
    <row r="861" spans="1:25">
      <c r="A861" t="s">
        <v>881</v>
      </c>
      <c r="B861" s="6" t="s">
        <v>1783</v>
      </c>
      <c r="C861" t="s">
        <v>1831</v>
      </c>
      <c r="D861" t="s">
        <v>1902</v>
      </c>
      <c r="E861" s="1">
        <v>5579218000</v>
      </c>
      <c r="F861" s="2">
        <v>8.369999999999999</v>
      </c>
      <c r="G861" s="2">
        <v>0.37</v>
      </c>
      <c r="H861" s="3">
        <v>-0.5949</v>
      </c>
      <c r="I861">
        <v>0.7727000000000001</v>
      </c>
      <c r="J861" s="4">
        <v>0.083</v>
      </c>
      <c r="K861" s="4">
        <v>-0.136</v>
      </c>
      <c r="L861">
        <v>-0.172</v>
      </c>
      <c r="M861" s="4">
        <v>-0.276</v>
      </c>
      <c r="N861">
        <v>0.0423412204234121</v>
      </c>
      <c r="O861" t="s">
        <v>1969</v>
      </c>
      <c r="P861">
        <f>rounddown($AC$4*$AC$5 / G861,0)</f>
        <v>0</v>
      </c>
      <c r="Q861" s="2">
        <f>P861* F861</f>
        <v>0</v>
      </c>
      <c r="R861" s="4">
        <f>Q861/$AC$4</f>
        <v>0</v>
      </c>
      <c r="S861">
        <v>0.997</v>
      </c>
      <c r="T861">
        <v>-0.264</v>
      </c>
      <c r="V861">
        <v>860</v>
      </c>
      <c r="W861">
        <v>860</v>
      </c>
      <c r="X861">
        <v>856</v>
      </c>
      <c r="Y861">
        <v>837</v>
      </c>
    </row>
    <row r="862" spans="1:25">
      <c r="A862" t="s">
        <v>882</v>
      </c>
      <c r="B862" s="6" t="s">
        <v>1784</v>
      </c>
      <c r="C862" t="s">
        <v>1826</v>
      </c>
      <c r="D862" t="s">
        <v>1847</v>
      </c>
      <c r="E862" s="1">
        <v>161932345000</v>
      </c>
      <c r="F862" s="2">
        <v>175.24</v>
      </c>
      <c r="G862" s="2">
        <v>7.54</v>
      </c>
      <c r="H862" s="3">
        <v>-0.5975</v>
      </c>
      <c r="I862">
        <v>0.8256</v>
      </c>
      <c r="J862" s="4">
        <v>0.053</v>
      </c>
      <c r="K862" s="4">
        <v>-0.07099999999999999</v>
      </c>
      <c r="L862">
        <v>-0.192</v>
      </c>
      <c r="M862" s="4">
        <v>-0.249</v>
      </c>
      <c r="N862">
        <v>-0.0385691556482141</v>
      </c>
      <c r="O862" t="s">
        <v>1998</v>
      </c>
      <c r="P862">
        <f>rounddown($AC$4*$AC$5 / G862,0)</f>
        <v>0</v>
      </c>
      <c r="Q862" s="2">
        <f>P862* F862</f>
        <v>0</v>
      </c>
      <c r="R862" s="4">
        <f>Q862/$AC$4</f>
        <v>0</v>
      </c>
      <c r="S862">
        <v>1.288</v>
      </c>
      <c r="T862">
        <v>-0.2682</v>
      </c>
      <c r="V862">
        <v>861</v>
      </c>
      <c r="W862">
        <v>839</v>
      </c>
      <c r="X862">
        <v>829</v>
      </c>
      <c r="Y862">
        <v>824</v>
      </c>
    </row>
    <row r="863" spans="1:25">
      <c r="A863" t="s">
        <v>883</v>
      </c>
      <c r="B863" s="6" t="s">
        <v>1785</v>
      </c>
      <c r="C863" t="s">
        <v>1826</v>
      </c>
      <c r="D863" t="s">
        <v>1868</v>
      </c>
      <c r="E863" s="1">
        <v>118132769000</v>
      </c>
      <c r="F863" s="2">
        <v>192.87</v>
      </c>
      <c r="G863" s="2">
        <v>8.17</v>
      </c>
      <c r="H863" s="3">
        <v>-0.5988</v>
      </c>
      <c r="I863">
        <v>0.8250999999999999</v>
      </c>
      <c r="J863" s="4">
        <v>0.083</v>
      </c>
      <c r="K863" s="4">
        <v>-0.096</v>
      </c>
      <c r="L863">
        <v>-0.182</v>
      </c>
      <c r="M863" s="4">
        <v>-0.208</v>
      </c>
      <c r="N863">
        <v>-0.0117845980427319</v>
      </c>
      <c r="O863" t="s">
        <v>2012</v>
      </c>
      <c r="P863">
        <f>rounddown($AC$4*$AC$5 / G863,0)</f>
        <v>0</v>
      </c>
      <c r="Q863" s="2">
        <f>P863* F863</f>
        <v>0</v>
      </c>
      <c r="R863" s="4">
        <f>Q863/$AC$4</f>
        <v>0</v>
      </c>
      <c r="S863">
        <v>1.236</v>
      </c>
      <c r="T863">
        <v>-0.2879</v>
      </c>
      <c r="V863">
        <v>862</v>
      </c>
      <c r="W863">
        <v>838</v>
      </c>
      <c r="X863">
        <v>819</v>
      </c>
      <c r="Y863">
        <v>793</v>
      </c>
    </row>
    <row r="864" spans="1:25">
      <c r="A864" t="s">
        <v>884</v>
      </c>
      <c r="B864" s="6" t="s">
        <v>1786</v>
      </c>
      <c r="C864" t="s">
        <v>1831</v>
      </c>
      <c r="D864" t="s">
        <v>1867</v>
      </c>
      <c r="E864" s="1">
        <v>2774409000</v>
      </c>
      <c r="F864" s="2">
        <v>59.73</v>
      </c>
      <c r="G864" s="2">
        <v>1.95</v>
      </c>
      <c r="H864" s="3">
        <v>-0.605</v>
      </c>
      <c r="I864">
        <v>0.8384</v>
      </c>
      <c r="J864" s="4">
        <v>0.04</v>
      </c>
      <c r="K864" s="4">
        <v>-0.08699999999999999</v>
      </c>
      <c r="L864">
        <v>-0.137</v>
      </c>
      <c r="M864" s="4">
        <v>-0.075</v>
      </c>
      <c r="N864">
        <v>0.0191093670022179</v>
      </c>
      <c r="O864" t="s">
        <v>1973</v>
      </c>
      <c r="P864">
        <f>rounddown($AC$4*$AC$5 / G864,0)</f>
        <v>0</v>
      </c>
      <c r="Q864" s="2">
        <f>P864* F864</f>
        <v>0</v>
      </c>
      <c r="R864" s="4">
        <f>Q864/$AC$4</f>
        <v>0</v>
      </c>
      <c r="S864">
        <v>0.361</v>
      </c>
      <c r="T864">
        <v>-0.2761</v>
      </c>
      <c r="V864">
        <v>863</v>
      </c>
      <c r="W864">
        <v>876</v>
      </c>
      <c r="X864">
        <v>878</v>
      </c>
      <c r="Y864">
        <v>855</v>
      </c>
    </row>
    <row r="865" spans="1:25">
      <c r="A865" t="s">
        <v>885</v>
      </c>
      <c r="B865" s="6" t="s">
        <v>1787</v>
      </c>
      <c r="C865" t="s">
        <v>1826</v>
      </c>
      <c r="D865" t="s">
        <v>1868</v>
      </c>
      <c r="E865" s="1">
        <v>24043811000</v>
      </c>
      <c r="F865" s="2">
        <v>46.79</v>
      </c>
      <c r="G865" s="2">
        <v>1.7</v>
      </c>
      <c r="H865" s="3">
        <v>-0.6058</v>
      </c>
      <c r="I865">
        <v>0.8441</v>
      </c>
      <c r="J865" s="4">
        <v>0.07099999999999999</v>
      </c>
      <c r="K865" s="4">
        <v>-0.092</v>
      </c>
      <c r="L865">
        <v>-0.168</v>
      </c>
      <c r="M865" s="4">
        <v>-0.256</v>
      </c>
      <c r="N865">
        <v>-0.008896420249946999</v>
      </c>
      <c r="O865" t="s">
        <v>1967</v>
      </c>
      <c r="P865">
        <f>rounddown($AC$4*$AC$5 / G865,0)</f>
        <v>0</v>
      </c>
      <c r="Q865" s="2">
        <f>P865* F865</f>
        <v>0</v>
      </c>
      <c r="R865" s="4">
        <f>Q865/$AC$4</f>
        <v>0</v>
      </c>
      <c r="S865">
        <v>0.914</v>
      </c>
      <c r="T865">
        <v>-0.282</v>
      </c>
      <c r="V865">
        <v>864</v>
      </c>
      <c r="W865">
        <v>868</v>
      </c>
      <c r="X865">
        <v>863</v>
      </c>
      <c r="Y865">
        <v>863</v>
      </c>
    </row>
    <row r="866" spans="1:25">
      <c r="A866" t="s">
        <v>886</v>
      </c>
      <c r="B866" s="6" t="s">
        <v>1788</v>
      </c>
      <c r="C866" t="s">
        <v>1826</v>
      </c>
      <c r="D866" t="s">
        <v>1847</v>
      </c>
      <c r="E866" s="1">
        <v>5410426000</v>
      </c>
      <c r="F866" s="2">
        <v>99.47</v>
      </c>
      <c r="G866" s="2">
        <v>4.92</v>
      </c>
      <c r="H866" s="3">
        <v>-0.609</v>
      </c>
      <c r="I866">
        <v>0.8207</v>
      </c>
      <c r="J866" s="4">
        <v>0.08500000000000001</v>
      </c>
      <c r="K866" s="4">
        <v>-0.07199999999999999</v>
      </c>
      <c r="L866">
        <v>-0.227</v>
      </c>
      <c r="M866" s="4">
        <v>-0.328</v>
      </c>
      <c r="N866">
        <v>-0.055006650199506</v>
      </c>
      <c r="O866" t="s">
        <v>1973</v>
      </c>
      <c r="P866">
        <f>rounddown($AC$4*$AC$5 / G866,0)</f>
        <v>0</v>
      </c>
      <c r="Q866" s="2">
        <f>P866* F866</f>
        <v>0</v>
      </c>
      <c r="R866" s="4">
        <f>Q866/$AC$4</f>
        <v>0</v>
      </c>
      <c r="S866">
        <v>0.573</v>
      </c>
      <c r="T866">
        <v>-0.3227</v>
      </c>
      <c r="V866">
        <v>865</v>
      </c>
      <c r="W866">
        <v>856</v>
      </c>
      <c r="X866">
        <v>860</v>
      </c>
      <c r="Y866">
        <v>861</v>
      </c>
    </row>
    <row r="867" spans="1:25">
      <c r="A867" t="s">
        <v>887</v>
      </c>
      <c r="B867" s="6" t="s">
        <v>1789</v>
      </c>
      <c r="C867" t="s">
        <v>1833</v>
      </c>
      <c r="D867" t="s">
        <v>1898</v>
      </c>
      <c r="E867" s="1">
        <v>2391579000</v>
      </c>
      <c r="F867" s="2">
        <v>20.28</v>
      </c>
      <c r="G867" s="2">
        <v>0.91</v>
      </c>
      <c r="H867" s="3">
        <v>-0.6138</v>
      </c>
      <c r="I867">
        <v>0.8471</v>
      </c>
      <c r="J867" s="4">
        <v>0.08799999999999999</v>
      </c>
      <c r="K867" s="4">
        <v>-0.132</v>
      </c>
      <c r="L867">
        <v>-0.08599999999999999</v>
      </c>
      <c r="M867" s="4">
        <v>-0.048</v>
      </c>
      <c r="N867">
        <v>0.06962025316455681</v>
      </c>
      <c r="O867" t="s">
        <v>1998</v>
      </c>
      <c r="P867">
        <f>rounddown($AC$4*$AC$5 / G867,0)</f>
        <v>0</v>
      </c>
      <c r="Q867" s="2">
        <f>P867* F867</f>
        <v>0</v>
      </c>
      <c r="R867" s="4">
        <f>Q867/$AC$4</f>
        <v>0</v>
      </c>
      <c r="S867">
        <v>1.457</v>
      </c>
      <c r="T867">
        <v>-0.2647</v>
      </c>
      <c r="V867">
        <v>866</v>
      </c>
      <c r="W867">
        <v>882</v>
      </c>
      <c r="X867">
        <v>871</v>
      </c>
      <c r="Y867">
        <v>825</v>
      </c>
    </row>
    <row r="868" spans="1:25">
      <c r="A868" t="s">
        <v>888</v>
      </c>
      <c r="B868" s="6" t="s">
        <v>1790</v>
      </c>
      <c r="C868" t="s">
        <v>1826</v>
      </c>
      <c r="D868" t="s">
        <v>1868</v>
      </c>
      <c r="E868" s="1">
        <v>18371578000</v>
      </c>
      <c r="F868" s="2">
        <v>159.18</v>
      </c>
      <c r="G868" s="2">
        <v>5.52</v>
      </c>
      <c r="H868" s="3">
        <v>-0.6147</v>
      </c>
      <c r="I868">
        <v>0.8902</v>
      </c>
      <c r="J868" s="4">
        <v>0.041</v>
      </c>
      <c r="K868" s="4">
        <v>-0.062</v>
      </c>
      <c r="L868">
        <v>-0.194</v>
      </c>
      <c r="M868" s="4">
        <v>-0.271</v>
      </c>
      <c r="N868">
        <v>-0.0296269202633503</v>
      </c>
      <c r="O868" t="s">
        <v>1973</v>
      </c>
      <c r="P868">
        <f>rounddown($AC$4*$AC$5 / G868,0)</f>
        <v>0</v>
      </c>
      <c r="Q868" s="2">
        <f>P868* F868</f>
        <v>0</v>
      </c>
      <c r="R868" s="4">
        <f>Q868/$AC$4</f>
        <v>0</v>
      </c>
      <c r="S868">
        <v>1.015</v>
      </c>
      <c r="T868">
        <v>-0.3076</v>
      </c>
      <c r="V868">
        <v>867</v>
      </c>
      <c r="W868">
        <v>864</v>
      </c>
      <c r="X868">
        <v>867</v>
      </c>
      <c r="Y868">
        <v>859</v>
      </c>
    </row>
    <row r="869" spans="1:25">
      <c r="A869" t="s">
        <v>889</v>
      </c>
      <c r="B869" s="6" t="s">
        <v>1791</v>
      </c>
      <c r="C869" t="s">
        <v>1826</v>
      </c>
      <c r="D869" t="s">
        <v>1849</v>
      </c>
      <c r="E869" s="1">
        <v>140170248000</v>
      </c>
      <c r="F869" s="2">
        <v>131.46</v>
      </c>
      <c r="G869" s="2">
        <v>3.77</v>
      </c>
      <c r="H869" s="3">
        <v>-0.6183</v>
      </c>
      <c r="I869">
        <v>0.9154</v>
      </c>
      <c r="J869" s="4">
        <v>0.035</v>
      </c>
      <c r="K869" s="4">
        <v>-0.08500000000000001</v>
      </c>
      <c r="L869">
        <v>-0.131</v>
      </c>
      <c r="M869" s="4">
        <v>-0.157</v>
      </c>
      <c r="N869">
        <v>0.0120092378752887</v>
      </c>
      <c r="O869" t="s">
        <v>1969</v>
      </c>
      <c r="P869">
        <f>rounddown($AC$4*$AC$5 / G869,0)</f>
        <v>0</v>
      </c>
      <c r="Q869" s="2">
        <f>P869* F869</f>
        <v>0</v>
      </c>
      <c r="R869" s="4">
        <f>Q869/$AC$4</f>
        <v>0</v>
      </c>
      <c r="S869">
        <v>1.279</v>
      </c>
      <c r="T869">
        <v>-0.2459</v>
      </c>
      <c r="V869">
        <v>868</v>
      </c>
      <c r="W869">
        <v>863</v>
      </c>
      <c r="X869">
        <v>850</v>
      </c>
      <c r="Y869">
        <v>847</v>
      </c>
    </row>
    <row r="870" spans="1:25">
      <c r="A870" t="s">
        <v>890</v>
      </c>
      <c r="B870" s="6" t="s">
        <v>1792</v>
      </c>
      <c r="C870" t="s">
        <v>1831</v>
      </c>
      <c r="D870" t="s">
        <v>1902</v>
      </c>
      <c r="E870" s="1">
        <v>6913987000</v>
      </c>
      <c r="F870" s="2">
        <v>125.95</v>
      </c>
      <c r="G870" s="2">
        <v>5.51</v>
      </c>
      <c r="H870" s="3">
        <v>-0.6193</v>
      </c>
      <c r="I870">
        <v>0.8518</v>
      </c>
      <c r="J870" s="4">
        <v>0.066</v>
      </c>
      <c r="K870" s="4">
        <v>-0.049</v>
      </c>
      <c r="L870">
        <v>-0.131</v>
      </c>
      <c r="M870" s="4">
        <v>-0.089</v>
      </c>
      <c r="N870">
        <v>0.0513355592654425</v>
      </c>
      <c r="O870" t="s">
        <v>1967</v>
      </c>
      <c r="P870">
        <f>rounddown($AC$4*$AC$5 / G870,0)</f>
        <v>0</v>
      </c>
      <c r="Q870" s="2">
        <f>P870* F870</f>
        <v>0</v>
      </c>
      <c r="R870" s="4">
        <f>Q870/$AC$4</f>
        <v>0</v>
      </c>
      <c r="S870">
        <v>1.189</v>
      </c>
      <c r="T870">
        <v>-0.2491</v>
      </c>
      <c r="V870">
        <v>869</v>
      </c>
      <c r="W870">
        <v>877</v>
      </c>
      <c r="X870">
        <v>875</v>
      </c>
      <c r="Y870">
        <v>843</v>
      </c>
    </row>
    <row r="871" spans="1:25">
      <c r="A871" t="s">
        <v>891</v>
      </c>
      <c r="B871" s="6" t="s">
        <v>1793</v>
      </c>
      <c r="C871" t="s">
        <v>1826</v>
      </c>
      <c r="D871" t="s">
        <v>1847</v>
      </c>
      <c r="E871" s="1">
        <v>3951737000</v>
      </c>
      <c r="F871" s="2">
        <v>90.13</v>
      </c>
      <c r="G871" s="2">
        <v>4.57</v>
      </c>
      <c r="H871" s="3">
        <v>-0.6232</v>
      </c>
      <c r="I871">
        <v>0.7694</v>
      </c>
      <c r="J871" s="4">
        <v>0.102</v>
      </c>
      <c r="K871" s="4">
        <v>-0.311</v>
      </c>
      <c r="L871">
        <v>-0.119</v>
      </c>
      <c r="M871" s="4">
        <v>-0.343</v>
      </c>
      <c r="N871">
        <v>0.0897110385684922</v>
      </c>
      <c r="O871" t="s">
        <v>1972</v>
      </c>
      <c r="P871">
        <f>rounddown($AC$4*$AC$5 / G871,0)</f>
        <v>0</v>
      </c>
      <c r="Q871" s="2">
        <f>P871* F871</f>
        <v>0</v>
      </c>
      <c r="R871" s="4">
        <f>Q871/$AC$4</f>
        <v>0</v>
      </c>
      <c r="S871">
        <v>0.623</v>
      </c>
      <c r="T871">
        <v>-0.2781</v>
      </c>
      <c r="V871">
        <v>870</v>
      </c>
      <c r="W871">
        <v>885</v>
      </c>
      <c r="X871">
        <v>885</v>
      </c>
      <c r="Y871">
        <v>882</v>
      </c>
    </row>
    <row r="872" spans="1:25">
      <c r="A872" t="s">
        <v>892</v>
      </c>
      <c r="B872" s="6" t="s">
        <v>1794</v>
      </c>
      <c r="C872" t="s">
        <v>1826</v>
      </c>
      <c r="D872" t="s">
        <v>1847</v>
      </c>
      <c r="E872" s="1">
        <v>102805578000</v>
      </c>
      <c r="F872" s="2">
        <v>368.63</v>
      </c>
      <c r="G872" s="2">
        <v>20.32</v>
      </c>
      <c r="H872" s="3">
        <v>-0.6341</v>
      </c>
      <c r="I872">
        <v>0.7616000000000001</v>
      </c>
      <c r="J872" s="4">
        <v>0.063</v>
      </c>
      <c r="K872" s="4">
        <v>-0.109</v>
      </c>
      <c r="L872">
        <v>-0.293</v>
      </c>
      <c r="M872" s="4">
        <v>-0.395</v>
      </c>
      <c r="N872">
        <v>-0.09322805205027911</v>
      </c>
      <c r="O872" t="s">
        <v>1994</v>
      </c>
      <c r="P872">
        <f>rounddown($AC$4*$AC$5 / G872,0)</f>
        <v>0</v>
      </c>
      <c r="Q872" s="2">
        <f>P872* F872</f>
        <v>0</v>
      </c>
      <c r="R872" s="4">
        <f>Q872/$AC$4</f>
        <v>0</v>
      </c>
      <c r="S872">
        <v>1.213</v>
      </c>
      <c r="T872">
        <v>-0.432</v>
      </c>
      <c r="V872">
        <v>871</v>
      </c>
      <c r="W872">
        <v>871</v>
      </c>
      <c r="X872">
        <v>879</v>
      </c>
      <c r="Y872">
        <v>883</v>
      </c>
    </row>
    <row r="873" spans="1:25">
      <c r="A873" t="s">
        <v>893</v>
      </c>
      <c r="B873" s="6" t="s">
        <v>1795</v>
      </c>
      <c r="C873" t="s">
        <v>1834</v>
      </c>
      <c r="D873" t="s">
        <v>1909</v>
      </c>
      <c r="E873" s="1">
        <v>3435964000</v>
      </c>
      <c r="F873" s="2">
        <v>29</v>
      </c>
      <c r="G873" s="2">
        <v>0.98</v>
      </c>
      <c r="H873" s="3">
        <v>-0.6352</v>
      </c>
      <c r="I873">
        <v>0.9251</v>
      </c>
      <c r="J873" s="4">
        <v>0.048</v>
      </c>
      <c r="K873" s="4">
        <v>-0.06900000000000001</v>
      </c>
      <c r="L873">
        <v>-0.144</v>
      </c>
      <c r="M873" s="4">
        <v>-0.198</v>
      </c>
      <c r="N873">
        <v>0.0161177295024528</v>
      </c>
      <c r="O873" t="s">
        <v>1976</v>
      </c>
      <c r="P873">
        <f>rounddown($AC$4*$AC$5 / G873,0)</f>
        <v>0</v>
      </c>
      <c r="Q873" s="2">
        <f>P873* F873</f>
        <v>0</v>
      </c>
      <c r="R873" s="4">
        <f>Q873/$AC$4</f>
        <v>0</v>
      </c>
      <c r="S873">
        <v>1.101</v>
      </c>
      <c r="T873">
        <v>-0.2768</v>
      </c>
      <c r="V873">
        <v>872</v>
      </c>
      <c r="W873">
        <v>886</v>
      </c>
      <c r="X873">
        <v>890</v>
      </c>
      <c r="Y873">
        <v>888</v>
      </c>
    </row>
    <row r="874" spans="1:25">
      <c r="A874" t="s">
        <v>894</v>
      </c>
      <c r="B874" s="6" t="s">
        <v>1796</v>
      </c>
      <c r="C874" t="s">
        <v>1826</v>
      </c>
      <c r="D874" t="s">
        <v>1868</v>
      </c>
      <c r="E874" s="1">
        <v>11115737000</v>
      </c>
      <c r="F874" s="2">
        <v>153</v>
      </c>
      <c r="G874" s="2">
        <v>7.57</v>
      </c>
      <c r="H874" s="3">
        <v>-0.6359</v>
      </c>
      <c r="I874">
        <v>0.7665999999999999</v>
      </c>
      <c r="J874" s="4">
        <v>0.073</v>
      </c>
      <c r="K874" s="4">
        <v>-0.209</v>
      </c>
      <c r="L874">
        <v>-0.225</v>
      </c>
      <c r="M874" s="4">
        <v>-0.355</v>
      </c>
      <c r="N874">
        <v>-0.0132215414382458</v>
      </c>
      <c r="O874" t="s">
        <v>1967</v>
      </c>
      <c r="P874">
        <f>rounddown($AC$4*$AC$5 / G874,0)</f>
        <v>0</v>
      </c>
      <c r="Q874" s="2">
        <f>P874* F874</f>
        <v>0</v>
      </c>
      <c r="R874" s="4">
        <f>Q874/$AC$4</f>
        <v>0</v>
      </c>
      <c r="S874">
        <v>1.045</v>
      </c>
      <c r="T874">
        <v>-0.345</v>
      </c>
      <c r="V874">
        <v>873</v>
      </c>
      <c r="W874">
        <v>874</v>
      </c>
      <c r="X874">
        <v>876</v>
      </c>
      <c r="Y874">
        <v>871</v>
      </c>
    </row>
    <row r="875" spans="1:25">
      <c r="A875" t="s">
        <v>895</v>
      </c>
      <c r="B875" s="6" t="s">
        <v>1797</v>
      </c>
      <c r="C875" t="s">
        <v>1826</v>
      </c>
      <c r="D875" t="s">
        <v>1847</v>
      </c>
      <c r="E875" s="1">
        <v>97877705000</v>
      </c>
      <c r="F875" s="2">
        <v>242.85</v>
      </c>
      <c r="G875" s="2">
        <v>8.9</v>
      </c>
      <c r="H875" s="3">
        <v>-0.6408</v>
      </c>
      <c r="I875">
        <v>0.8878</v>
      </c>
      <c r="J875" s="4">
        <v>0.065</v>
      </c>
      <c r="K875" s="4">
        <v>-0.076</v>
      </c>
      <c r="L875">
        <v>-0.169</v>
      </c>
      <c r="M875" s="4">
        <v>-0.247</v>
      </c>
      <c r="N875">
        <v>-0.0038557775134336</v>
      </c>
      <c r="O875" t="s">
        <v>1997</v>
      </c>
      <c r="P875">
        <f>rounddown($AC$4*$AC$5 / G875,0)</f>
        <v>0</v>
      </c>
      <c r="Q875" s="2">
        <f>P875* F875</f>
        <v>0</v>
      </c>
      <c r="R875" s="4">
        <f>Q875/$AC$4</f>
        <v>0</v>
      </c>
      <c r="S875">
        <v>1.518</v>
      </c>
      <c r="T875">
        <v>-0.2622</v>
      </c>
      <c r="V875">
        <v>874</v>
      </c>
      <c r="W875">
        <v>865</v>
      </c>
      <c r="X875">
        <v>859</v>
      </c>
      <c r="Y875">
        <v>849</v>
      </c>
    </row>
    <row r="876" spans="1:25">
      <c r="A876" t="s">
        <v>896</v>
      </c>
      <c r="B876" s="6" t="s">
        <v>1798</v>
      </c>
      <c r="C876" t="s">
        <v>1835</v>
      </c>
      <c r="D876" t="s">
        <v>1943</v>
      </c>
      <c r="E876" s="1">
        <v>141079314000</v>
      </c>
      <c r="F876" s="2">
        <v>433.93</v>
      </c>
      <c r="G876" s="2">
        <v>29.71</v>
      </c>
      <c r="H876" s="3">
        <v>-0.6419</v>
      </c>
      <c r="I876">
        <v>0.7586000000000001</v>
      </c>
      <c r="J876" s="4">
        <v>0.132</v>
      </c>
      <c r="K876" s="4">
        <v>-0.197</v>
      </c>
      <c r="L876">
        <v>-0.177</v>
      </c>
      <c r="M876" s="4">
        <v>-0.162</v>
      </c>
      <c r="N876">
        <v>0.0448088221130695</v>
      </c>
      <c r="O876" t="s">
        <v>1974</v>
      </c>
      <c r="P876">
        <f>rounddown($AC$4*$AC$5 / G876,0)</f>
        <v>0</v>
      </c>
      <c r="Q876" s="2">
        <f>P876* F876</f>
        <v>0</v>
      </c>
      <c r="R876" s="4">
        <f>Q876/$AC$4</f>
        <v>0</v>
      </c>
      <c r="S876">
        <v>2.502</v>
      </c>
      <c r="T876">
        <v>-0.3495</v>
      </c>
      <c r="V876">
        <v>875</v>
      </c>
      <c r="W876">
        <v>869</v>
      </c>
      <c r="X876">
        <v>847</v>
      </c>
      <c r="Y876">
        <v>823</v>
      </c>
    </row>
    <row r="877" spans="1:25">
      <c r="A877" t="s">
        <v>897</v>
      </c>
      <c r="B877" s="6" t="s">
        <v>1799</v>
      </c>
      <c r="C877" t="s">
        <v>1831</v>
      </c>
      <c r="D877" t="s">
        <v>1867</v>
      </c>
      <c r="E877" s="1">
        <v>13925002000</v>
      </c>
      <c r="F877" s="2">
        <v>201.28</v>
      </c>
      <c r="G877" s="2">
        <v>7.46</v>
      </c>
      <c r="H877" s="3">
        <v>-0.65</v>
      </c>
      <c r="I877">
        <v>0.9389</v>
      </c>
      <c r="J877" s="4">
        <v>0.048</v>
      </c>
      <c r="K877" s="4">
        <v>-0.06900000000000001</v>
      </c>
      <c r="L877">
        <v>-0.234</v>
      </c>
      <c r="M877" s="4">
        <v>-0.304</v>
      </c>
      <c r="N877">
        <v>-0.0500731511633394</v>
      </c>
      <c r="O877" t="s">
        <v>1974</v>
      </c>
      <c r="P877">
        <f>rounddown($AC$4*$AC$5 / G877,0)</f>
        <v>0</v>
      </c>
      <c r="Q877" s="2">
        <f>P877* F877</f>
        <v>0</v>
      </c>
      <c r="R877" s="4">
        <f>Q877/$AC$4</f>
        <v>0</v>
      </c>
      <c r="S877">
        <v>1.47</v>
      </c>
      <c r="T877">
        <v>-0.3503</v>
      </c>
      <c r="V877">
        <v>876</v>
      </c>
      <c r="W877">
        <v>881</v>
      </c>
      <c r="X877">
        <v>886</v>
      </c>
      <c r="Y877">
        <v>890</v>
      </c>
    </row>
    <row r="878" spans="1:25">
      <c r="A878" t="s">
        <v>898</v>
      </c>
      <c r="B878" s="6" t="s">
        <v>1800</v>
      </c>
      <c r="C878" t="s">
        <v>1826</v>
      </c>
      <c r="D878" t="s">
        <v>1881</v>
      </c>
      <c r="E878" s="1">
        <v>11662102000</v>
      </c>
      <c r="F878" s="2">
        <v>19.07</v>
      </c>
      <c r="G878" s="2">
        <v>0.76</v>
      </c>
      <c r="H878" s="3">
        <v>-0.6525</v>
      </c>
      <c r="I878">
        <v>0.929</v>
      </c>
      <c r="J878" s="4">
        <v>0.081</v>
      </c>
      <c r="K878" s="4">
        <v>-0.059</v>
      </c>
      <c r="L878">
        <v>-0.2</v>
      </c>
      <c r="M878" s="4">
        <v>-0.272</v>
      </c>
      <c r="N878">
        <v>-0.022051282051282</v>
      </c>
      <c r="O878" t="s">
        <v>1967</v>
      </c>
      <c r="P878">
        <f>rounddown($AC$4*$AC$5 / G878,0)</f>
        <v>0</v>
      </c>
      <c r="Q878" s="2">
        <f>P878* F878</f>
        <v>0</v>
      </c>
      <c r="R878" s="4">
        <f>Q878/$AC$4</f>
        <v>0</v>
      </c>
      <c r="S878">
        <v>1.149</v>
      </c>
      <c r="T878">
        <v>-0.3</v>
      </c>
      <c r="V878">
        <v>877</v>
      </c>
      <c r="W878">
        <v>867</v>
      </c>
      <c r="X878">
        <v>855</v>
      </c>
      <c r="Y878">
        <v>842</v>
      </c>
    </row>
    <row r="879" spans="1:25">
      <c r="A879" t="s">
        <v>899</v>
      </c>
      <c r="B879" s="6" t="s">
        <v>1801</v>
      </c>
      <c r="C879" t="s">
        <v>1826</v>
      </c>
      <c r="D879" t="s">
        <v>1847</v>
      </c>
      <c r="E879" s="1">
        <v>93971030000</v>
      </c>
      <c r="F879" s="2">
        <v>89.04000000000001</v>
      </c>
      <c r="G879" s="2">
        <v>6.36</v>
      </c>
      <c r="H879" s="3">
        <v>-0.6573</v>
      </c>
      <c r="I879">
        <v>0.8185</v>
      </c>
      <c r="J879" s="4">
        <v>0.073</v>
      </c>
      <c r="K879" s="4">
        <v>-0.115</v>
      </c>
      <c r="L879">
        <v>-0.309</v>
      </c>
      <c r="M879" s="4">
        <v>-0.432</v>
      </c>
      <c r="N879">
        <v>-0.1119090365050867</v>
      </c>
      <c r="O879" t="s">
        <v>1975</v>
      </c>
      <c r="P879">
        <f>rounddown($AC$4*$AC$5 / G879,0)</f>
        <v>0</v>
      </c>
      <c r="Q879" s="2">
        <f>P879* F879</f>
        <v>0</v>
      </c>
      <c r="R879" s="4">
        <f>Q879/$AC$4</f>
        <v>0</v>
      </c>
      <c r="S879">
        <v>1.005</v>
      </c>
      <c r="T879">
        <v>-0.4693</v>
      </c>
      <c r="V879">
        <v>878</v>
      </c>
      <c r="W879">
        <v>880</v>
      </c>
      <c r="X879">
        <v>887</v>
      </c>
      <c r="Y879">
        <v>894</v>
      </c>
    </row>
    <row r="880" spans="1:25">
      <c r="A880" t="s">
        <v>900</v>
      </c>
      <c r="B880" s="6" t="s">
        <v>1802</v>
      </c>
      <c r="C880" t="s">
        <v>1836</v>
      </c>
      <c r="D880" t="s">
        <v>1903</v>
      </c>
      <c r="E880" s="1">
        <v>90889363000</v>
      </c>
      <c r="F880" s="2">
        <v>99.03</v>
      </c>
      <c r="G880" s="2">
        <v>4.05</v>
      </c>
      <c r="H880" s="3">
        <v>-0.6579</v>
      </c>
      <c r="I880">
        <v>0.8532</v>
      </c>
      <c r="J880" s="4">
        <v>0.076</v>
      </c>
      <c r="K880" s="4">
        <v>-0.097</v>
      </c>
      <c r="L880">
        <v>-0.107</v>
      </c>
      <c r="M880" s="4">
        <v>-0.192</v>
      </c>
      <c r="N880">
        <v>0.066444109412018</v>
      </c>
      <c r="O880" t="s">
        <v>1967</v>
      </c>
      <c r="P880">
        <f>rounddown($AC$4*$AC$5 / G880,0)</f>
        <v>0</v>
      </c>
      <c r="Q880" s="2">
        <f>P880* F880</f>
        <v>0</v>
      </c>
      <c r="R880" s="4">
        <f>Q880/$AC$4</f>
        <v>0</v>
      </c>
      <c r="S880">
        <v>1.927</v>
      </c>
      <c r="T880">
        <v>-0.2213</v>
      </c>
      <c r="V880">
        <v>879</v>
      </c>
      <c r="W880">
        <v>879</v>
      </c>
      <c r="X880">
        <v>872</v>
      </c>
      <c r="Y880">
        <v>848</v>
      </c>
    </row>
    <row r="881" spans="1:25">
      <c r="A881" t="s">
        <v>901</v>
      </c>
      <c r="B881" s="6" t="s">
        <v>1803</v>
      </c>
      <c r="C881" t="s">
        <v>1833</v>
      </c>
      <c r="D881" t="s">
        <v>1926</v>
      </c>
      <c r="E881" s="1">
        <v>69338792000</v>
      </c>
      <c r="F881" s="2">
        <v>164.43</v>
      </c>
      <c r="G881" s="2">
        <v>7.79</v>
      </c>
      <c r="H881" s="3">
        <v>-0.6684</v>
      </c>
      <c r="I881">
        <v>0.894</v>
      </c>
      <c r="J881" s="4">
        <v>0.068</v>
      </c>
      <c r="K881" s="4">
        <v>-0.082</v>
      </c>
      <c r="L881">
        <v>-0.145</v>
      </c>
      <c r="M881" s="4">
        <v>-0.257</v>
      </c>
      <c r="N881">
        <v>0.0343461030383092</v>
      </c>
      <c r="O881" t="s">
        <v>1974</v>
      </c>
      <c r="P881">
        <f>rounddown($AC$4*$AC$5 / G881,0)</f>
        <v>0</v>
      </c>
      <c r="Q881" s="2">
        <f>P881* F881</f>
        <v>0</v>
      </c>
      <c r="R881" s="4">
        <f>Q881/$AC$4</f>
        <v>0</v>
      </c>
      <c r="S881">
        <v>1.925</v>
      </c>
      <c r="T881">
        <v>-0.2663</v>
      </c>
      <c r="V881">
        <v>880</v>
      </c>
      <c r="W881">
        <v>859</v>
      </c>
      <c r="X881">
        <v>833</v>
      </c>
      <c r="Y881">
        <v>808</v>
      </c>
    </row>
    <row r="882" spans="1:25">
      <c r="A882" t="s">
        <v>902</v>
      </c>
      <c r="B882" s="6" t="s">
        <v>1804</v>
      </c>
      <c r="C882" t="s">
        <v>1826</v>
      </c>
      <c r="D882" t="s">
        <v>1881</v>
      </c>
      <c r="E882" s="1">
        <v>5411667000</v>
      </c>
      <c r="F882" s="2">
        <v>9.960000000000001</v>
      </c>
      <c r="G882" s="2">
        <v>0.68</v>
      </c>
      <c r="H882" s="3">
        <v>-0.6718</v>
      </c>
      <c r="I882">
        <v>0.8196</v>
      </c>
      <c r="J882" s="4">
        <v>0.244</v>
      </c>
      <c r="K882" s="4">
        <v>-0.097</v>
      </c>
      <c r="L882">
        <v>-0.261</v>
      </c>
      <c r="M882" s="4">
        <v>-0.248</v>
      </c>
      <c r="N882">
        <v>-0.07863089731729871</v>
      </c>
      <c r="O882" t="s">
        <v>1968</v>
      </c>
      <c r="P882">
        <f>rounddown($AC$4*$AC$5 / G882,0)</f>
        <v>0</v>
      </c>
      <c r="Q882" s="2">
        <f>P882* F882</f>
        <v>0</v>
      </c>
      <c r="R882" s="4">
        <f>Q882/$AC$4</f>
        <v>0</v>
      </c>
      <c r="S882">
        <v>1.025</v>
      </c>
      <c r="T882">
        <v>-0.3346</v>
      </c>
      <c r="V882">
        <v>881</v>
      </c>
      <c r="W882">
        <v>850</v>
      </c>
      <c r="X882">
        <v>825</v>
      </c>
      <c r="Y882">
        <v>804</v>
      </c>
    </row>
    <row r="883" spans="1:25">
      <c r="A883" t="s">
        <v>903</v>
      </c>
      <c r="B883" s="6" t="s">
        <v>1805</v>
      </c>
      <c r="C883" t="s">
        <v>1831</v>
      </c>
      <c r="D883" t="s">
        <v>1867</v>
      </c>
      <c r="E883" s="1">
        <v>93896540000</v>
      </c>
      <c r="F883" s="2">
        <v>63.53</v>
      </c>
      <c r="G883" s="2">
        <v>2.04</v>
      </c>
      <c r="H883" s="3">
        <v>-0.6725</v>
      </c>
      <c r="I883">
        <v>0.8859</v>
      </c>
      <c r="J883" s="4">
        <v>0.036</v>
      </c>
      <c r="K883" s="4">
        <v>-0.176</v>
      </c>
      <c r="L883">
        <v>-0.238</v>
      </c>
      <c r="M883" s="4">
        <v>-0.315</v>
      </c>
      <c r="N883">
        <v>-0.031850045717769</v>
      </c>
      <c r="O883" t="s">
        <v>1975</v>
      </c>
      <c r="P883">
        <f>rounddown($AC$4*$AC$5 / G883,0)</f>
        <v>0</v>
      </c>
      <c r="Q883" s="2">
        <f>P883* F883</f>
        <v>0</v>
      </c>
      <c r="R883" s="4">
        <f>Q883/$AC$4</f>
        <v>0</v>
      </c>
      <c r="S883">
        <v>0.782</v>
      </c>
      <c r="T883">
        <v>-0.3601</v>
      </c>
      <c r="V883">
        <v>882</v>
      </c>
      <c r="W883">
        <v>883</v>
      </c>
      <c r="X883">
        <v>881</v>
      </c>
      <c r="Y883">
        <v>880</v>
      </c>
    </row>
    <row r="884" spans="1:25">
      <c r="A884" t="s">
        <v>904</v>
      </c>
      <c r="B884" s="6" t="s">
        <v>1806</v>
      </c>
      <c r="C884" t="s">
        <v>1826</v>
      </c>
      <c r="D884" t="s">
        <v>1868</v>
      </c>
      <c r="E884" s="1">
        <v>6766954000</v>
      </c>
      <c r="F884" s="2">
        <v>128.12</v>
      </c>
      <c r="G884" s="2">
        <v>6.36</v>
      </c>
      <c r="H884" s="3">
        <v>-0.6743</v>
      </c>
      <c r="I884">
        <v>0.806</v>
      </c>
      <c r="J884" s="4">
        <v>0.058</v>
      </c>
      <c r="K884" s="4">
        <v>-0.17</v>
      </c>
      <c r="L884">
        <v>-0.272</v>
      </c>
      <c r="M884" s="4">
        <v>-0.244</v>
      </c>
      <c r="N884">
        <v>-0.0423798490171163</v>
      </c>
      <c r="O884" t="s">
        <v>1973</v>
      </c>
      <c r="P884">
        <f>rounddown($AC$4*$AC$5 / G884,0)</f>
        <v>0</v>
      </c>
      <c r="Q884" s="2">
        <f>P884* F884</f>
        <v>0</v>
      </c>
      <c r="R884" s="4">
        <f>Q884/$AC$4</f>
        <v>0</v>
      </c>
      <c r="S884">
        <v>1.73</v>
      </c>
      <c r="T884">
        <v>-0.364</v>
      </c>
      <c r="V884">
        <v>883</v>
      </c>
      <c r="W884">
        <v>855</v>
      </c>
      <c r="X884">
        <v>838</v>
      </c>
      <c r="Y884">
        <v>807</v>
      </c>
    </row>
    <row r="885" spans="1:25">
      <c r="A885" t="s">
        <v>905</v>
      </c>
      <c r="B885" s="6" t="s">
        <v>1807</v>
      </c>
      <c r="C885" t="s">
        <v>1826</v>
      </c>
      <c r="D885" t="s">
        <v>1881</v>
      </c>
      <c r="E885" s="1">
        <v>4513590000</v>
      </c>
      <c r="F885" s="2">
        <v>46.07</v>
      </c>
      <c r="G885" s="2">
        <v>3.08</v>
      </c>
      <c r="H885" s="3">
        <v>-0.6811</v>
      </c>
      <c r="I885">
        <v>0.8669</v>
      </c>
      <c r="J885" s="4">
        <v>0.192</v>
      </c>
      <c r="K885" s="4">
        <v>-0.156</v>
      </c>
      <c r="L885">
        <v>-0.202</v>
      </c>
      <c r="M885" s="4">
        <v>-0.361</v>
      </c>
      <c r="N885">
        <v>0.0256010685663401</v>
      </c>
      <c r="O885" t="s">
        <v>1967</v>
      </c>
      <c r="P885">
        <f>rounddown($AC$4*$AC$5 / G885,0)</f>
        <v>0</v>
      </c>
      <c r="Q885" s="2">
        <f>P885* F885</f>
        <v>0</v>
      </c>
      <c r="R885" s="4">
        <f>Q885/$AC$4</f>
        <v>0</v>
      </c>
      <c r="S885">
        <v>1.595</v>
      </c>
      <c r="T885">
        <v>-0.3475</v>
      </c>
      <c r="V885">
        <v>884</v>
      </c>
      <c r="W885">
        <v>889</v>
      </c>
      <c r="X885">
        <v>884</v>
      </c>
      <c r="Y885">
        <v>884</v>
      </c>
    </row>
    <row r="886" spans="1:25">
      <c r="A886" t="s">
        <v>906</v>
      </c>
      <c r="B886" s="6" t="s">
        <v>1808</v>
      </c>
      <c r="C886" t="s">
        <v>1826</v>
      </c>
      <c r="D886" t="s">
        <v>1847</v>
      </c>
      <c r="E886" s="1">
        <v>5345224000</v>
      </c>
      <c r="F886" s="2">
        <v>152.53</v>
      </c>
      <c r="G886" s="2">
        <v>7.15</v>
      </c>
      <c r="H886" s="3">
        <v>-0.6820000000000001</v>
      </c>
      <c r="I886">
        <v>0.8994</v>
      </c>
      <c r="J886" s="4">
        <v>0.06</v>
      </c>
      <c r="K886" s="4">
        <v>-0.083</v>
      </c>
      <c r="L886">
        <v>-0.233</v>
      </c>
      <c r="M886" s="4">
        <v>-0.335</v>
      </c>
      <c r="N886">
        <v>-0.0396650506831204</v>
      </c>
      <c r="O886" t="s">
        <v>1971</v>
      </c>
      <c r="P886">
        <f>rounddown($AC$4*$AC$5 / G886,0)</f>
        <v>0</v>
      </c>
      <c r="Q886" s="2">
        <f>P886* F886</f>
        <v>0</v>
      </c>
      <c r="R886" s="4">
        <f>Q886/$AC$4</f>
        <v>0</v>
      </c>
      <c r="S886">
        <v>0.838</v>
      </c>
      <c r="T886">
        <v>-0.3595</v>
      </c>
      <c r="V886">
        <v>885</v>
      </c>
      <c r="W886">
        <v>878</v>
      </c>
      <c r="X886">
        <v>877</v>
      </c>
      <c r="Y886">
        <v>875</v>
      </c>
    </row>
    <row r="887" spans="1:25">
      <c r="A887" t="s">
        <v>907</v>
      </c>
      <c r="B887" s="6" t="s">
        <v>1809</v>
      </c>
      <c r="C887" t="s">
        <v>1830</v>
      </c>
      <c r="D887" t="s">
        <v>1908</v>
      </c>
      <c r="E887" s="1">
        <v>1988814000</v>
      </c>
      <c r="F887" s="2">
        <v>2.315</v>
      </c>
      <c r="G887" s="2">
        <v>0.1</v>
      </c>
      <c r="H887" s="3">
        <v>-0.6868</v>
      </c>
      <c r="I887">
        <v>0.8604000000000001</v>
      </c>
      <c r="J887" s="4">
        <v>0.08500000000000001</v>
      </c>
      <c r="K887" s="4">
        <v>-0.156</v>
      </c>
      <c r="L887">
        <v>-0.176</v>
      </c>
      <c r="M887" s="4">
        <v>-0.355</v>
      </c>
      <c r="N887">
        <v>0.061926605504587</v>
      </c>
      <c r="O887" t="s">
        <v>1967</v>
      </c>
      <c r="P887">
        <f>rounddown($AC$4*$AC$5 / G887,0)</f>
        <v>0</v>
      </c>
      <c r="Q887" s="2">
        <f>P887* F887</f>
        <v>0</v>
      </c>
      <c r="R887" s="4">
        <f>Q887/$AC$4</f>
        <v>0</v>
      </c>
      <c r="S887">
        <v>0.972</v>
      </c>
      <c r="T887">
        <v>-0.3319</v>
      </c>
      <c r="V887">
        <v>886</v>
      </c>
      <c r="W887">
        <v>887</v>
      </c>
      <c r="X887">
        <v>880</v>
      </c>
      <c r="Y887">
        <v>877</v>
      </c>
    </row>
    <row r="888" spans="1:25">
      <c r="A888" t="s">
        <v>908</v>
      </c>
      <c r="B888" s="6" t="s">
        <v>1810</v>
      </c>
      <c r="C888" t="s">
        <v>1833</v>
      </c>
      <c r="D888" t="s">
        <v>1870</v>
      </c>
      <c r="E888" s="1">
        <v>2898261000</v>
      </c>
      <c r="F888" s="2">
        <v>9.73</v>
      </c>
      <c r="G888" s="2">
        <v>0.46</v>
      </c>
      <c r="H888" s="3">
        <v>-0.7249</v>
      </c>
      <c r="I888">
        <v>0.8771</v>
      </c>
      <c r="J888" s="4">
        <v>0.103</v>
      </c>
      <c r="K888" s="4">
        <v>-0.16</v>
      </c>
      <c r="L888">
        <v>-0.255</v>
      </c>
      <c r="M888" s="4">
        <v>-0.407</v>
      </c>
      <c r="N888">
        <v>-0.0091649694501018</v>
      </c>
      <c r="O888" t="s">
        <v>1967</v>
      </c>
      <c r="P888">
        <f>rounddown($AC$4*$AC$5 / G888,0)</f>
        <v>0</v>
      </c>
      <c r="Q888" s="2">
        <f>P888* F888</f>
        <v>0</v>
      </c>
      <c r="R888" s="4">
        <f>Q888/$AC$4</f>
        <v>0</v>
      </c>
      <c r="S888">
        <v>0.696</v>
      </c>
      <c r="T888">
        <v>-0.3953</v>
      </c>
      <c r="V888">
        <v>887</v>
      </c>
      <c r="W888">
        <v>890</v>
      </c>
      <c r="X888">
        <v>889</v>
      </c>
      <c r="Y888">
        <v>879</v>
      </c>
    </row>
    <row r="889" spans="1:25">
      <c r="A889" t="s">
        <v>909</v>
      </c>
      <c r="B889" s="6" t="s">
        <v>1811</v>
      </c>
      <c r="C889" t="s">
        <v>1826</v>
      </c>
      <c r="D889" t="s">
        <v>1868</v>
      </c>
      <c r="E889" s="1">
        <v>2998258000</v>
      </c>
      <c r="F889" s="2">
        <v>13.2</v>
      </c>
      <c r="G889" s="2">
        <v>0.7</v>
      </c>
      <c r="H889" s="3">
        <v>-0.7252999999999999</v>
      </c>
      <c r="I889">
        <v>0.7611</v>
      </c>
      <c r="J889" s="4">
        <v>0.11</v>
      </c>
      <c r="K889" s="4">
        <v>-0.549</v>
      </c>
      <c r="L889">
        <v>-0.331</v>
      </c>
      <c r="M889" s="4">
        <v>-0.493</v>
      </c>
      <c r="N889">
        <v>0.0200927357032456</v>
      </c>
      <c r="O889" t="s">
        <v>1974</v>
      </c>
      <c r="P889">
        <f>rounddown($AC$4*$AC$5 / G889,0)</f>
        <v>0</v>
      </c>
      <c r="Q889" s="2">
        <f>P889* F889</f>
        <v>0</v>
      </c>
      <c r="R889" s="4">
        <f>Q889/$AC$4</f>
        <v>0</v>
      </c>
      <c r="S889">
        <v>1.897</v>
      </c>
      <c r="T889">
        <v>-0.5017</v>
      </c>
      <c r="V889">
        <v>888</v>
      </c>
      <c r="W889">
        <v>893</v>
      </c>
      <c r="X889">
        <v>894</v>
      </c>
      <c r="Y889">
        <v>892</v>
      </c>
    </row>
    <row r="890" spans="1:25">
      <c r="A890" t="s">
        <v>910</v>
      </c>
      <c r="B890" s="6" t="s">
        <v>1812</v>
      </c>
      <c r="C890" t="s">
        <v>1833</v>
      </c>
      <c r="D890" t="s">
        <v>1911</v>
      </c>
      <c r="E890" s="1">
        <v>5620184000</v>
      </c>
      <c r="F890" s="2">
        <v>70.45</v>
      </c>
      <c r="G890" s="2">
        <v>2.64</v>
      </c>
      <c r="H890" s="3">
        <v>-0.7294</v>
      </c>
      <c r="I890">
        <v>0.9559</v>
      </c>
      <c r="J890" s="4">
        <v>0.046</v>
      </c>
      <c r="K890" s="4">
        <v>-0.09</v>
      </c>
      <c r="L890">
        <v>-0.242</v>
      </c>
      <c r="M890" s="4">
        <v>-0.282</v>
      </c>
      <c r="N890">
        <v>-0.0502830951739013</v>
      </c>
      <c r="O890" t="s">
        <v>1987</v>
      </c>
      <c r="P890">
        <f>rounddown($AC$4*$AC$5 / G890,0)</f>
        <v>0</v>
      </c>
      <c r="Q890" s="2">
        <f>P890* F890</f>
        <v>0</v>
      </c>
      <c r="R890" s="4">
        <f>Q890/$AC$4</f>
        <v>0</v>
      </c>
      <c r="S890">
        <v>1.307</v>
      </c>
      <c r="T890">
        <v>-0.355</v>
      </c>
      <c r="V890">
        <v>889</v>
      </c>
      <c r="W890">
        <v>891</v>
      </c>
      <c r="X890">
        <v>891</v>
      </c>
      <c r="Y890">
        <v>881</v>
      </c>
    </row>
    <row r="891" spans="1:25">
      <c r="A891" t="s">
        <v>911</v>
      </c>
      <c r="B891" s="6" t="s">
        <v>1813</v>
      </c>
      <c r="C891" t="s">
        <v>1826</v>
      </c>
      <c r="D891" t="s">
        <v>1881</v>
      </c>
      <c r="E891" s="1">
        <v>11074854000</v>
      </c>
      <c r="F891" s="2">
        <v>82.31</v>
      </c>
      <c r="G891" s="2">
        <v>3.47</v>
      </c>
      <c r="H891" s="3">
        <v>-0.733</v>
      </c>
      <c r="I891">
        <v>0.9296</v>
      </c>
      <c r="J891" s="4">
        <v>0.089</v>
      </c>
      <c r="K891" s="4">
        <v>-0.143</v>
      </c>
      <c r="L891">
        <v>-0.202</v>
      </c>
      <c r="M891" s="4">
        <v>-0.342</v>
      </c>
      <c r="N891">
        <v>-0.0065178032589015</v>
      </c>
      <c r="O891" t="s">
        <v>1966</v>
      </c>
      <c r="P891">
        <f>rounddown($AC$4*$AC$5 / G891,0)</f>
        <v>0</v>
      </c>
      <c r="Q891" s="2">
        <f>P891* F891</f>
        <v>0</v>
      </c>
      <c r="R891" s="4">
        <f>Q891/$AC$4</f>
        <v>0</v>
      </c>
      <c r="S891">
        <v>0.977</v>
      </c>
      <c r="T891">
        <v>-0.3718</v>
      </c>
      <c r="V891">
        <v>890</v>
      </c>
      <c r="W891">
        <v>896</v>
      </c>
      <c r="X891">
        <v>897</v>
      </c>
      <c r="Y891">
        <v>900</v>
      </c>
    </row>
    <row r="892" spans="1:25">
      <c r="A892" t="s">
        <v>912</v>
      </c>
      <c r="B892" s="6" t="s">
        <v>1814</v>
      </c>
      <c r="C892" t="s">
        <v>1836</v>
      </c>
      <c r="D892" t="s">
        <v>1903</v>
      </c>
      <c r="E892" s="1">
        <v>35302482000</v>
      </c>
      <c r="F892" s="2">
        <v>111.68</v>
      </c>
      <c r="G892" s="2">
        <v>5.65</v>
      </c>
      <c r="H892" s="3">
        <v>-0.7355</v>
      </c>
      <c r="I892">
        <v>0.8802</v>
      </c>
      <c r="J892" s="4">
        <v>0.073</v>
      </c>
      <c r="K892" s="4">
        <v>-0.112</v>
      </c>
      <c r="L892">
        <v>-0.187</v>
      </c>
      <c r="M892" s="4">
        <v>-0.262</v>
      </c>
      <c r="N892">
        <v>0.0450079535884719</v>
      </c>
      <c r="O892" t="s">
        <v>1970</v>
      </c>
      <c r="P892">
        <f>rounddown($AC$4*$AC$5 / G892,0)</f>
        <v>0</v>
      </c>
      <c r="Q892" s="2">
        <f>P892* F892</f>
        <v>0</v>
      </c>
      <c r="R892" s="4">
        <f>Q892/$AC$4</f>
        <v>0</v>
      </c>
      <c r="S892">
        <v>1.536</v>
      </c>
      <c r="T892">
        <v>-0.2991</v>
      </c>
      <c r="V892">
        <v>891</v>
      </c>
      <c r="W892">
        <v>888</v>
      </c>
      <c r="X892">
        <v>873</v>
      </c>
      <c r="Y892">
        <v>844</v>
      </c>
    </row>
    <row r="893" spans="1:25">
      <c r="A893" t="s">
        <v>913</v>
      </c>
      <c r="B893" s="6" t="s">
        <v>1815</v>
      </c>
      <c r="C893" t="s">
        <v>1826</v>
      </c>
      <c r="D893" t="s">
        <v>1847</v>
      </c>
      <c r="E893" s="1">
        <v>23743721000</v>
      </c>
      <c r="F893" s="2">
        <v>1015.82</v>
      </c>
      <c r="G893" s="2">
        <v>65.7</v>
      </c>
      <c r="H893" s="3">
        <v>-0.7437</v>
      </c>
      <c r="I893">
        <v>0.9059</v>
      </c>
      <c r="J893" s="4">
        <v>0.08500000000000001</v>
      </c>
      <c r="K893" s="4">
        <v>-0.14</v>
      </c>
      <c r="L893">
        <v>-0.305</v>
      </c>
      <c r="M893" s="4">
        <v>-0.33</v>
      </c>
      <c r="N893">
        <v>-0.06731060571281661</v>
      </c>
      <c r="O893" t="s">
        <v>1967</v>
      </c>
      <c r="P893">
        <f>rounddown($AC$4*$AC$5 / G893,0)</f>
        <v>0</v>
      </c>
      <c r="Q893" s="2">
        <f>P893* F893</f>
        <v>0</v>
      </c>
      <c r="R893" s="4">
        <f>Q893/$AC$4</f>
        <v>0</v>
      </c>
      <c r="S893">
        <v>1.376</v>
      </c>
      <c r="T893">
        <v>-0.4278</v>
      </c>
      <c r="V893">
        <v>892</v>
      </c>
      <c r="W893">
        <v>892</v>
      </c>
      <c r="X893">
        <v>892</v>
      </c>
      <c r="Y893">
        <v>887</v>
      </c>
    </row>
    <row r="894" spans="1:25">
      <c r="A894" t="s">
        <v>914</v>
      </c>
      <c r="B894" s="6" t="s">
        <v>1816</v>
      </c>
      <c r="C894" t="s">
        <v>1836</v>
      </c>
      <c r="D894" t="s">
        <v>1941</v>
      </c>
      <c r="E894" s="1">
        <v>9471200000</v>
      </c>
      <c r="F894" s="2">
        <v>35.97</v>
      </c>
      <c r="G894" s="2">
        <v>1.45</v>
      </c>
      <c r="H894" s="3">
        <v>-0.7487</v>
      </c>
      <c r="I894">
        <v>0.9318</v>
      </c>
      <c r="J894" s="4">
        <v>0.045</v>
      </c>
      <c r="K894" s="4">
        <v>-0.128</v>
      </c>
      <c r="L894">
        <v>-0.208</v>
      </c>
      <c r="M894" s="4">
        <v>-0.302</v>
      </c>
      <c r="N894">
        <v>0.024494446026773</v>
      </c>
      <c r="O894" t="s">
        <v>1966</v>
      </c>
      <c r="P894">
        <f>rounddown($AC$4*$AC$5 / G894,0)</f>
        <v>0</v>
      </c>
      <c r="Q894" s="2">
        <f>P894* F894</f>
        <v>0</v>
      </c>
      <c r="R894" s="4">
        <f>Q894/$AC$4</f>
        <v>0</v>
      </c>
      <c r="S894">
        <v>0.709</v>
      </c>
      <c r="T894">
        <v>-0.3698</v>
      </c>
      <c r="V894">
        <v>893</v>
      </c>
      <c r="W894">
        <v>898</v>
      </c>
      <c r="X894">
        <v>899</v>
      </c>
      <c r="Y894">
        <v>898</v>
      </c>
    </row>
    <row r="895" spans="1:25">
      <c r="A895" t="s">
        <v>915</v>
      </c>
      <c r="B895" s="6" t="s">
        <v>1817</v>
      </c>
      <c r="C895" t="s">
        <v>1826</v>
      </c>
      <c r="D895" t="s">
        <v>1847</v>
      </c>
      <c r="E895" s="1">
        <v>1729684000</v>
      </c>
      <c r="F895" s="2">
        <v>36.95</v>
      </c>
      <c r="G895" s="2">
        <v>2</v>
      </c>
      <c r="H895" s="3">
        <v>-0.7512</v>
      </c>
      <c r="I895">
        <v>0.9266</v>
      </c>
      <c r="J895" s="4">
        <v>0.056</v>
      </c>
      <c r="K895" s="4">
        <v>-0.073</v>
      </c>
      <c r="L895">
        <v>-0.291</v>
      </c>
      <c r="M895" s="4">
        <v>-0.366</v>
      </c>
      <c r="N895">
        <v>-0.0640830800405266</v>
      </c>
      <c r="O895" t="s">
        <v>1969</v>
      </c>
      <c r="P895">
        <f>rounddown($AC$4*$AC$5 / G895,0)</f>
        <v>0</v>
      </c>
      <c r="Q895" s="2">
        <f>P895* F895</f>
        <v>0</v>
      </c>
      <c r="R895" s="4">
        <f>Q895/$AC$4</f>
        <v>0</v>
      </c>
      <c r="S895">
        <v>1.183</v>
      </c>
      <c r="T895">
        <v>-0.4054</v>
      </c>
      <c r="V895">
        <v>894</v>
      </c>
      <c r="W895">
        <v>884</v>
      </c>
      <c r="X895">
        <v>870</v>
      </c>
      <c r="Y895">
        <v>852</v>
      </c>
    </row>
    <row r="896" spans="1:25">
      <c r="A896" t="s">
        <v>916</v>
      </c>
      <c r="B896" s="6" t="s">
        <v>1818</v>
      </c>
      <c r="C896" t="s">
        <v>1826</v>
      </c>
      <c r="D896" t="s">
        <v>1881</v>
      </c>
      <c r="E896" s="1">
        <v>2918866000</v>
      </c>
      <c r="F896" s="2">
        <v>82.73999999999999</v>
      </c>
      <c r="G896" s="2">
        <v>4.9</v>
      </c>
      <c r="H896" s="3">
        <v>-0.7662</v>
      </c>
      <c r="I896">
        <v>0.9089</v>
      </c>
      <c r="J896" s="4">
        <v>0.068</v>
      </c>
      <c r="K896" s="4">
        <v>-0.133</v>
      </c>
      <c r="L896">
        <v>-0.299</v>
      </c>
      <c r="M896" s="4">
        <v>-0.346</v>
      </c>
      <c r="N896">
        <v>-0.0607333409013509</v>
      </c>
      <c r="O896" t="s">
        <v>1967</v>
      </c>
      <c r="P896">
        <f>rounddown($AC$4*$AC$5 / G896,0)</f>
        <v>0</v>
      </c>
      <c r="Q896" s="2">
        <f>P896* F896</f>
        <v>0</v>
      </c>
      <c r="R896" s="4">
        <f>Q896/$AC$4</f>
        <v>0</v>
      </c>
      <c r="S896">
        <v>0.612</v>
      </c>
      <c r="T896">
        <v>-0.4492</v>
      </c>
      <c r="V896">
        <v>895</v>
      </c>
      <c r="W896">
        <v>894</v>
      </c>
      <c r="X896">
        <v>893</v>
      </c>
      <c r="Y896">
        <v>889</v>
      </c>
    </row>
    <row r="897" spans="1:25">
      <c r="A897" t="s">
        <v>917</v>
      </c>
      <c r="B897" s="6" t="s">
        <v>1819</v>
      </c>
      <c r="C897" t="s">
        <v>1834</v>
      </c>
      <c r="D897" t="s">
        <v>1959</v>
      </c>
      <c r="E897" s="1">
        <v>15706873000</v>
      </c>
      <c r="F897" s="2">
        <v>37.97</v>
      </c>
      <c r="G897" s="2">
        <v>2.05</v>
      </c>
      <c r="H897" s="3">
        <v>-0.7675</v>
      </c>
      <c r="I897">
        <v>0.9061</v>
      </c>
      <c r="J897" s="4">
        <v>0.07000000000000001</v>
      </c>
      <c r="K897" s="4">
        <v>-0.154</v>
      </c>
      <c r="L897">
        <v>-0.314</v>
      </c>
      <c r="M897" s="4">
        <v>-0.453</v>
      </c>
      <c r="N897">
        <v>-0.06477832512315269</v>
      </c>
      <c r="O897" t="s">
        <v>1972</v>
      </c>
      <c r="P897">
        <f>rounddown($AC$4*$AC$5 / G897,0)</f>
        <v>0</v>
      </c>
      <c r="Q897" s="2">
        <f>P897* F897</f>
        <v>0</v>
      </c>
      <c r="R897" s="4">
        <f>Q897/$AC$4</f>
        <v>0</v>
      </c>
      <c r="S897">
        <v>0.92</v>
      </c>
      <c r="T897">
        <v>-0.4538</v>
      </c>
      <c r="V897">
        <v>896</v>
      </c>
      <c r="W897">
        <v>895</v>
      </c>
      <c r="X897">
        <v>895</v>
      </c>
      <c r="Y897">
        <v>893</v>
      </c>
    </row>
    <row r="898" spans="1:25">
      <c r="A898" t="s">
        <v>918</v>
      </c>
      <c r="B898" s="6" t="s">
        <v>1820</v>
      </c>
      <c r="C898" t="s">
        <v>1835</v>
      </c>
      <c r="D898" t="s">
        <v>1943</v>
      </c>
      <c r="E898" s="1">
        <v>10100233000</v>
      </c>
      <c r="F898" s="2">
        <v>21.16</v>
      </c>
      <c r="G898" s="2">
        <v>1.44</v>
      </c>
      <c r="H898" s="3">
        <v>-0.7679</v>
      </c>
      <c r="I898">
        <v>0.8884</v>
      </c>
      <c r="J898" s="4">
        <v>0.184</v>
      </c>
      <c r="K898" s="4">
        <v>-0.08599999999999999</v>
      </c>
      <c r="L898">
        <v>-0.319</v>
      </c>
      <c r="M898" s="4">
        <v>-0.529</v>
      </c>
      <c r="N898">
        <v>-0.0553571428571427</v>
      </c>
      <c r="O898" t="s">
        <v>1987</v>
      </c>
      <c r="P898">
        <f>rounddown($AC$4*$AC$5 / G898,0)</f>
        <v>0</v>
      </c>
      <c r="Q898" s="2">
        <f>P898* F898</f>
        <v>0</v>
      </c>
      <c r="R898" s="4">
        <f>Q898/$AC$4</f>
        <v>0</v>
      </c>
      <c r="S898">
        <v>1.174</v>
      </c>
      <c r="T898">
        <v>-0.4559</v>
      </c>
      <c r="V898">
        <v>897</v>
      </c>
      <c r="W898">
        <v>897</v>
      </c>
      <c r="X898">
        <v>896</v>
      </c>
      <c r="Y898">
        <v>897</v>
      </c>
    </row>
    <row r="899" spans="1:25">
      <c r="A899" t="s">
        <v>919</v>
      </c>
      <c r="B899" s="6" t="s">
        <v>1821</v>
      </c>
      <c r="C899" t="s">
        <v>1836</v>
      </c>
      <c r="D899" t="s">
        <v>1935</v>
      </c>
      <c r="E899" s="1">
        <v>64525103000</v>
      </c>
      <c r="F899" s="2">
        <v>77.08</v>
      </c>
      <c r="G899" s="2">
        <v>4.44</v>
      </c>
      <c r="H899" s="3">
        <v>-0.7762</v>
      </c>
      <c r="I899">
        <v>0.8842</v>
      </c>
      <c r="J899" s="4">
        <v>0.14</v>
      </c>
      <c r="K899" s="4">
        <v>-0.098</v>
      </c>
      <c r="L899">
        <v>-0.201</v>
      </c>
      <c r="M899" s="4">
        <v>-0.282</v>
      </c>
      <c r="N899">
        <v>0.0677379138384817</v>
      </c>
      <c r="O899" t="s">
        <v>1972</v>
      </c>
      <c r="P899">
        <f>rounddown($AC$4*$AC$5 / G899,0)</f>
        <v>0</v>
      </c>
      <c r="Q899" s="2">
        <f>P899* F899</f>
        <v>0</v>
      </c>
      <c r="R899" s="4">
        <f>Q899/$AC$4</f>
        <v>0</v>
      </c>
      <c r="S899">
        <v>2.464</v>
      </c>
      <c r="T899">
        <v>-0.4274</v>
      </c>
      <c r="V899">
        <v>898</v>
      </c>
      <c r="W899">
        <v>900</v>
      </c>
      <c r="X899">
        <v>898</v>
      </c>
      <c r="Y899">
        <v>896</v>
      </c>
    </row>
    <row r="900" spans="1:25">
      <c r="A900" t="s">
        <v>920</v>
      </c>
      <c r="B900" s="6" t="s">
        <v>1822</v>
      </c>
      <c r="C900" t="s">
        <v>1826</v>
      </c>
      <c r="D900" t="s">
        <v>1847</v>
      </c>
      <c r="E900" s="1">
        <v>31538960000</v>
      </c>
      <c r="F900" s="2">
        <v>118.63</v>
      </c>
      <c r="G900" s="2">
        <v>6.58</v>
      </c>
      <c r="H900" s="3">
        <v>-0.8078</v>
      </c>
      <c r="I900">
        <v>0.929</v>
      </c>
      <c r="J900" s="4">
        <v>0.07199999999999999</v>
      </c>
      <c r="K900" s="4">
        <v>-0.076</v>
      </c>
      <c r="L900">
        <v>-0.317</v>
      </c>
      <c r="M900" s="4">
        <v>-0.416</v>
      </c>
      <c r="N900">
        <v>-0.0655376132335565</v>
      </c>
      <c r="O900" t="s">
        <v>1994</v>
      </c>
      <c r="P900">
        <f>rounddown($AC$4*$AC$5 / G900,0)</f>
        <v>0</v>
      </c>
      <c r="Q900" s="2">
        <f>P900* F900</f>
        <v>0</v>
      </c>
      <c r="R900" s="4">
        <f>Q900/$AC$4</f>
        <v>0</v>
      </c>
      <c r="S900">
        <v>1.141</v>
      </c>
      <c r="T900">
        <v>-0.4518</v>
      </c>
      <c r="V900">
        <v>899</v>
      </c>
      <c r="W900">
        <v>899</v>
      </c>
      <c r="X900">
        <v>900</v>
      </c>
      <c r="Y900">
        <v>901</v>
      </c>
    </row>
    <row r="901" spans="1:25">
      <c r="A901" t="s">
        <v>921</v>
      </c>
      <c r="B901" s="6" t="s">
        <v>1823</v>
      </c>
      <c r="C901" t="s">
        <v>1830</v>
      </c>
      <c r="D901" t="s">
        <v>1841</v>
      </c>
      <c r="E901" s="1">
        <v>1789408000</v>
      </c>
      <c r="F901" s="2">
        <v>15.39</v>
      </c>
      <c r="G901" s="2">
        <v>1.01</v>
      </c>
      <c r="H901" s="3">
        <v>-0.8167</v>
      </c>
      <c r="I901">
        <v>0.909</v>
      </c>
      <c r="J901" s="4">
        <v>0.12</v>
      </c>
      <c r="K901" s="4">
        <v>-0.144</v>
      </c>
      <c r="L901">
        <v>-0.325</v>
      </c>
      <c r="M901" s="4">
        <v>-0.517</v>
      </c>
      <c r="N901">
        <v>-0.0452853598014888</v>
      </c>
      <c r="O901" t="s">
        <v>1982</v>
      </c>
      <c r="P901">
        <f>rounddown($AC$4*$AC$5 / G901,0)</f>
        <v>0</v>
      </c>
      <c r="Q901" s="2">
        <f>P901* F901</f>
        <v>0</v>
      </c>
      <c r="R901" s="4">
        <f>Q901/$AC$4</f>
        <v>0</v>
      </c>
      <c r="S901">
        <v>0.8070000000000001</v>
      </c>
      <c r="T901">
        <v>-0.5043</v>
      </c>
      <c r="V901">
        <v>900</v>
      </c>
      <c r="W901">
        <v>901</v>
      </c>
      <c r="X901">
        <v>901</v>
      </c>
      <c r="Y901">
        <v>899</v>
      </c>
    </row>
    <row r="902" spans="1:25">
      <c r="A902" t="s">
        <v>922</v>
      </c>
      <c r="B902" s="6" t="s">
        <v>1824</v>
      </c>
      <c r="C902" t="s">
        <v>1831</v>
      </c>
      <c r="D902" t="s">
        <v>1960</v>
      </c>
      <c r="E902" s="1">
        <v>4266227000</v>
      </c>
      <c r="F902" s="2">
        <v>22.79</v>
      </c>
      <c r="G902" s="2">
        <v>1.24</v>
      </c>
      <c r="H902" s="3">
        <v>-0.8228</v>
      </c>
      <c r="I902">
        <v>0.8895</v>
      </c>
      <c r="J902" s="4">
        <v>0.076</v>
      </c>
      <c r="K902" s="4">
        <v>-0.168</v>
      </c>
      <c r="L902">
        <v>-0.349</v>
      </c>
      <c r="M902" s="4">
        <v>-0.544</v>
      </c>
      <c r="N902">
        <v>-0.025235243798118</v>
      </c>
      <c r="O902" t="s">
        <v>1980</v>
      </c>
      <c r="P902">
        <f>rounddown($AC$4*$AC$5 / G902,0)</f>
        <v>0</v>
      </c>
      <c r="Q902" s="2">
        <f>P902* F902</f>
        <v>0</v>
      </c>
      <c r="R902" s="4">
        <f>Q902/$AC$4</f>
        <v>0</v>
      </c>
      <c r="S902">
        <v>1.419</v>
      </c>
      <c r="T902">
        <v>-0.5609</v>
      </c>
      <c r="V902">
        <v>901</v>
      </c>
      <c r="W902">
        <v>902</v>
      </c>
      <c r="X902">
        <v>902</v>
      </c>
      <c r="Y902">
        <v>903</v>
      </c>
    </row>
    <row r="903" spans="1:25">
      <c r="A903" t="s">
        <v>923</v>
      </c>
      <c r="B903" s="6" t="s">
        <v>1825</v>
      </c>
      <c r="C903" t="s">
        <v>1826</v>
      </c>
      <c r="D903" t="s">
        <v>1847</v>
      </c>
      <c r="E903" s="1">
        <v>4391261000</v>
      </c>
      <c r="F903" s="2">
        <v>95.65000000000001</v>
      </c>
      <c r="G903" s="2">
        <v>6.1</v>
      </c>
      <c r="H903" s="3">
        <v>-0.8599</v>
      </c>
      <c r="I903">
        <v>0.9337</v>
      </c>
      <c r="J903" s="4">
        <v>0.06</v>
      </c>
      <c r="K903" s="4">
        <v>-0.14</v>
      </c>
      <c r="L903">
        <v>-0.313</v>
      </c>
      <c r="M903" s="4">
        <v>-0.581</v>
      </c>
      <c r="N903">
        <v>-0.0134089736977823</v>
      </c>
      <c r="O903" t="s">
        <v>1982</v>
      </c>
      <c r="P903">
        <f>rounddown($AC$4*$AC$5 / G903,0)</f>
        <v>0</v>
      </c>
      <c r="Q903" s="2">
        <f>P903* F903</f>
        <v>0</v>
      </c>
      <c r="R903" s="4">
        <f>Q903/$AC$4</f>
        <v>0</v>
      </c>
      <c r="S903">
        <v>0.883</v>
      </c>
      <c r="T903">
        <v>-0.4877</v>
      </c>
      <c r="V903">
        <v>902</v>
      </c>
      <c r="W903">
        <v>903</v>
      </c>
      <c r="X903">
        <v>903</v>
      </c>
      <c r="Y903">
        <v>902</v>
      </c>
    </row>
  </sheetData>
  <autoFilter ref="A1:R802"/>
  <conditionalFormatting sqref="A10">
    <cfRule type="cellIs" dxfId="4" priority="13" operator="greaterThanOrEqual">
      <formula>0</formula>
    </cfRule>
  </conditionalFormatting>
  <conditionalFormatting sqref="A100">
    <cfRule type="cellIs" dxfId="4" priority="103" operator="greaterThanOrEqual">
      <formula>0</formula>
    </cfRule>
  </conditionalFormatting>
  <conditionalFormatting sqref="A101">
    <cfRule type="cellIs" dxfId="4" priority="104" operator="greaterThanOrEqual">
      <formula>0</formula>
    </cfRule>
  </conditionalFormatting>
  <conditionalFormatting sqref="A102">
    <cfRule type="cellIs" dxfId="4" priority="105" operator="greaterThanOrEqual">
      <formula>0</formula>
    </cfRule>
  </conditionalFormatting>
  <conditionalFormatting sqref="A103">
    <cfRule type="cellIs" dxfId="4" priority="106" operator="greaterThanOrEqual">
      <formula>0</formula>
    </cfRule>
  </conditionalFormatting>
  <conditionalFormatting sqref="A104">
    <cfRule type="cellIs" dxfId="4" priority="107" operator="greaterThanOrEqual">
      <formula>0</formula>
    </cfRule>
  </conditionalFormatting>
  <conditionalFormatting sqref="A105">
    <cfRule type="cellIs" dxfId="4" priority="108" operator="greaterThanOrEqual">
      <formula>0</formula>
    </cfRule>
  </conditionalFormatting>
  <conditionalFormatting sqref="A106">
    <cfRule type="cellIs" dxfId="4" priority="109" operator="greaterThanOrEqual">
      <formula>0</formula>
    </cfRule>
  </conditionalFormatting>
  <conditionalFormatting sqref="A107">
    <cfRule type="cellIs" dxfId="4" priority="110" operator="greaterThanOrEqual">
      <formula>0</formula>
    </cfRule>
  </conditionalFormatting>
  <conditionalFormatting sqref="A108">
    <cfRule type="cellIs" dxfId="4" priority="111" operator="greaterThanOrEqual">
      <formula>0</formula>
    </cfRule>
  </conditionalFormatting>
  <conditionalFormatting sqref="A109">
    <cfRule type="cellIs" dxfId="4" priority="112" operator="greaterThanOrEqual">
      <formula>0</formula>
    </cfRule>
  </conditionalFormatting>
  <conditionalFormatting sqref="A11">
    <cfRule type="cellIs" dxfId="4" priority="14" operator="greaterThanOrEqual">
      <formula>0</formula>
    </cfRule>
  </conditionalFormatting>
  <conditionalFormatting sqref="A110">
    <cfRule type="cellIs" dxfId="4" priority="113" operator="greaterThanOrEqual">
      <formula>0</formula>
    </cfRule>
  </conditionalFormatting>
  <conditionalFormatting sqref="A111">
    <cfRule type="cellIs" dxfId="4" priority="114" operator="greaterThanOrEqual">
      <formula>0</formula>
    </cfRule>
  </conditionalFormatting>
  <conditionalFormatting sqref="A112">
    <cfRule type="cellIs" dxfId="4" priority="115" operator="greaterThanOrEqual">
      <formula>0</formula>
    </cfRule>
  </conditionalFormatting>
  <conditionalFormatting sqref="A113">
    <cfRule type="cellIs" dxfId="4" priority="116" operator="greaterThanOrEqual">
      <formula>0</formula>
    </cfRule>
  </conditionalFormatting>
  <conditionalFormatting sqref="A114">
    <cfRule type="cellIs" dxfId="4" priority="117" operator="greaterThanOrEqual">
      <formula>0</formula>
    </cfRule>
  </conditionalFormatting>
  <conditionalFormatting sqref="A115">
    <cfRule type="cellIs" dxfId="4" priority="118" operator="greaterThanOrEqual">
      <formula>0</formula>
    </cfRule>
  </conditionalFormatting>
  <conditionalFormatting sqref="A116">
    <cfRule type="cellIs" dxfId="4" priority="119" operator="greaterThanOrEqual">
      <formula>0</formula>
    </cfRule>
  </conditionalFormatting>
  <conditionalFormatting sqref="A117">
    <cfRule type="cellIs" dxfId="4" priority="120" operator="greaterThanOrEqual">
      <formula>0</formula>
    </cfRule>
  </conditionalFormatting>
  <conditionalFormatting sqref="A118">
    <cfRule type="cellIs" dxfId="4" priority="121" operator="greaterThanOrEqual">
      <formula>0</formula>
    </cfRule>
  </conditionalFormatting>
  <conditionalFormatting sqref="A119">
    <cfRule type="cellIs" dxfId="4" priority="122" operator="greaterThanOrEqual">
      <formula>0</formula>
    </cfRule>
  </conditionalFormatting>
  <conditionalFormatting sqref="A12">
    <cfRule type="cellIs" dxfId="4" priority="15" operator="greaterThanOrEqual">
      <formula>0</formula>
    </cfRule>
  </conditionalFormatting>
  <conditionalFormatting sqref="A120">
    <cfRule type="cellIs" dxfId="4" priority="123" operator="greaterThanOrEqual">
      <formula>0</formula>
    </cfRule>
  </conditionalFormatting>
  <conditionalFormatting sqref="A121">
    <cfRule type="cellIs" dxfId="4" priority="124" operator="greaterThanOrEqual">
      <formula>0</formula>
    </cfRule>
  </conditionalFormatting>
  <conditionalFormatting sqref="A122">
    <cfRule type="cellIs" dxfId="4" priority="125" operator="greaterThanOrEqual">
      <formula>0</formula>
    </cfRule>
  </conditionalFormatting>
  <conditionalFormatting sqref="A123">
    <cfRule type="cellIs" dxfId="4" priority="126" operator="greaterThanOrEqual">
      <formula>0</formula>
    </cfRule>
  </conditionalFormatting>
  <conditionalFormatting sqref="A124">
    <cfRule type="cellIs" dxfId="4" priority="127" operator="greaterThanOrEqual">
      <formula>0</formula>
    </cfRule>
  </conditionalFormatting>
  <conditionalFormatting sqref="A125">
    <cfRule type="cellIs" dxfId="4" priority="128" operator="greaterThanOrEqual">
      <formula>0</formula>
    </cfRule>
  </conditionalFormatting>
  <conditionalFormatting sqref="A126">
    <cfRule type="cellIs" dxfId="4" priority="129" operator="greaterThanOrEqual">
      <formula>0</formula>
    </cfRule>
  </conditionalFormatting>
  <conditionalFormatting sqref="A127">
    <cfRule type="cellIs" dxfId="4" priority="130" operator="greaterThanOrEqual">
      <formula>0</formula>
    </cfRule>
  </conditionalFormatting>
  <conditionalFormatting sqref="A128">
    <cfRule type="cellIs" dxfId="4" priority="131" operator="greaterThanOrEqual">
      <formula>0</formula>
    </cfRule>
  </conditionalFormatting>
  <conditionalFormatting sqref="A129">
    <cfRule type="cellIs" dxfId="4" priority="132" operator="greaterThanOrEqual">
      <formula>0</formula>
    </cfRule>
  </conditionalFormatting>
  <conditionalFormatting sqref="A13">
    <cfRule type="cellIs" dxfId="4" priority="16" operator="greaterThanOrEqual">
      <formula>0</formula>
    </cfRule>
  </conditionalFormatting>
  <conditionalFormatting sqref="A130">
    <cfRule type="cellIs" dxfId="4" priority="133" operator="greaterThanOrEqual">
      <formula>0</formula>
    </cfRule>
  </conditionalFormatting>
  <conditionalFormatting sqref="A131">
    <cfRule type="cellIs" dxfId="4" priority="134" operator="greaterThanOrEqual">
      <formula>0</formula>
    </cfRule>
  </conditionalFormatting>
  <conditionalFormatting sqref="A132">
    <cfRule type="cellIs" dxfId="4" priority="135" operator="greaterThanOrEqual">
      <formula>0</formula>
    </cfRule>
  </conditionalFormatting>
  <conditionalFormatting sqref="A133">
    <cfRule type="cellIs" dxfId="4" priority="136" operator="greaterThanOrEqual">
      <formula>0</formula>
    </cfRule>
  </conditionalFormatting>
  <conditionalFormatting sqref="A134">
    <cfRule type="cellIs" dxfId="4" priority="137" operator="greaterThanOrEqual">
      <formula>0</formula>
    </cfRule>
  </conditionalFormatting>
  <conditionalFormatting sqref="A135">
    <cfRule type="cellIs" dxfId="4" priority="138" operator="greaterThanOrEqual">
      <formula>0</formula>
    </cfRule>
  </conditionalFormatting>
  <conditionalFormatting sqref="A136">
    <cfRule type="cellIs" dxfId="4" priority="139" operator="greaterThanOrEqual">
      <formula>0</formula>
    </cfRule>
  </conditionalFormatting>
  <conditionalFormatting sqref="A137">
    <cfRule type="cellIs" dxfId="4" priority="140" operator="greaterThanOrEqual">
      <formula>0</formula>
    </cfRule>
  </conditionalFormatting>
  <conditionalFormatting sqref="A138">
    <cfRule type="cellIs" dxfId="4" priority="141" operator="greaterThanOrEqual">
      <formula>0</formula>
    </cfRule>
  </conditionalFormatting>
  <conditionalFormatting sqref="A139">
    <cfRule type="cellIs" dxfId="4" priority="142" operator="greaterThanOrEqual">
      <formula>0</formula>
    </cfRule>
  </conditionalFormatting>
  <conditionalFormatting sqref="A14">
    <cfRule type="cellIs" dxfId="4" priority="17" operator="greaterThanOrEqual">
      <formula>0</formula>
    </cfRule>
  </conditionalFormatting>
  <conditionalFormatting sqref="A140">
    <cfRule type="cellIs" dxfId="4" priority="143" operator="greaterThanOrEqual">
      <formula>0</formula>
    </cfRule>
  </conditionalFormatting>
  <conditionalFormatting sqref="A141">
    <cfRule type="cellIs" dxfId="4" priority="144" operator="greaterThanOrEqual">
      <formula>0</formula>
    </cfRule>
  </conditionalFormatting>
  <conditionalFormatting sqref="A142">
    <cfRule type="cellIs" dxfId="4" priority="145" operator="greaterThanOrEqual">
      <formula>0</formula>
    </cfRule>
  </conditionalFormatting>
  <conditionalFormatting sqref="A143">
    <cfRule type="cellIs" dxfId="4" priority="146" operator="greaterThanOrEqual">
      <formula>0</formula>
    </cfRule>
  </conditionalFormatting>
  <conditionalFormatting sqref="A144">
    <cfRule type="cellIs" dxfId="4" priority="147" operator="greaterThanOrEqual">
      <formula>0</formula>
    </cfRule>
  </conditionalFormatting>
  <conditionalFormatting sqref="A145">
    <cfRule type="cellIs" dxfId="4" priority="148" operator="greaterThanOrEqual">
      <formula>0</formula>
    </cfRule>
  </conditionalFormatting>
  <conditionalFormatting sqref="A146">
    <cfRule type="cellIs" dxfId="4" priority="149" operator="greaterThanOrEqual">
      <formula>0</formula>
    </cfRule>
  </conditionalFormatting>
  <conditionalFormatting sqref="A147">
    <cfRule type="cellIs" dxfId="4" priority="150" operator="greaterThanOrEqual">
      <formula>0</formula>
    </cfRule>
  </conditionalFormatting>
  <conditionalFormatting sqref="A148">
    <cfRule type="cellIs" dxfId="4" priority="151" operator="greaterThanOrEqual">
      <formula>0</formula>
    </cfRule>
  </conditionalFormatting>
  <conditionalFormatting sqref="A149">
    <cfRule type="cellIs" dxfId="4" priority="152" operator="greaterThanOrEqual">
      <formula>0</formula>
    </cfRule>
  </conditionalFormatting>
  <conditionalFormatting sqref="A15">
    <cfRule type="cellIs" dxfId="4" priority="18" operator="greaterThanOrEqual">
      <formula>0</formula>
    </cfRule>
  </conditionalFormatting>
  <conditionalFormatting sqref="A150">
    <cfRule type="cellIs" dxfId="4" priority="153" operator="greaterThanOrEqual">
      <formula>0</formula>
    </cfRule>
  </conditionalFormatting>
  <conditionalFormatting sqref="A151">
    <cfRule type="cellIs" dxfId="4" priority="154" operator="greaterThanOrEqual">
      <formula>0</formula>
    </cfRule>
  </conditionalFormatting>
  <conditionalFormatting sqref="A152">
    <cfRule type="cellIs" dxfId="4" priority="155" operator="greaterThanOrEqual">
      <formula>0</formula>
    </cfRule>
  </conditionalFormatting>
  <conditionalFormatting sqref="A153">
    <cfRule type="cellIs" dxfId="4" priority="156" operator="greaterThanOrEqual">
      <formula>0</formula>
    </cfRule>
  </conditionalFormatting>
  <conditionalFormatting sqref="A154">
    <cfRule type="cellIs" dxfId="4" priority="157" operator="greaterThanOrEqual">
      <formula>0</formula>
    </cfRule>
  </conditionalFormatting>
  <conditionalFormatting sqref="A155">
    <cfRule type="cellIs" dxfId="4" priority="158" operator="greaterThanOrEqual">
      <formula>0</formula>
    </cfRule>
  </conditionalFormatting>
  <conditionalFormatting sqref="A156">
    <cfRule type="cellIs" dxfId="4" priority="159" operator="greaterThanOrEqual">
      <formula>0</formula>
    </cfRule>
  </conditionalFormatting>
  <conditionalFormatting sqref="A157">
    <cfRule type="cellIs" dxfId="4" priority="160" operator="greaterThanOrEqual">
      <formula>0</formula>
    </cfRule>
  </conditionalFormatting>
  <conditionalFormatting sqref="A158">
    <cfRule type="cellIs" dxfId="4" priority="161" operator="greaterThanOrEqual">
      <formula>0</formula>
    </cfRule>
  </conditionalFormatting>
  <conditionalFormatting sqref="A159">
    <cfRule type="cellIs" dxfId="4" priority="162" operator="greaterThanOrEqual">
      <formula>0</formula>
    </cfRule>
  </conditionalFormatting>
  <conditionalFormatting sqref="A16">
    <cfRule type="cellIs" dxfId="4" priority="19" operator="greaterThanOrEqual">
      <formula>0</formula>
    </cfRule>
  </conditionalFormatting>
  <conditionalFormatting sqref="A160">
    <cfRule type="cellIs" dxfId="4" priority="163" operator="greaterThanOrEqual">
      <formula>0</formula>
    </cfRule>
  </conditionalFormatting>
  <conditionalFormatting sqref="A161">
    <cfRule type="cellIs" dxfId="4" priority="164" operator="greaterThanOrEqual">
      <formula>0</formula>
    </cfRule>
  </conditionalFormatting>
  <conditionalFormatting sqref="A162">
    <cfRule type="cellIs" dxfId="4" priority="165" operator="greaterThanOrEqual">
      <formula>0</formula>
    </cfRule>
  </conditionalFormatting>
  <conditionalFormatting sqref="A163">
    <cfRule type="cellIs" dxfId="4" priority="166" operator="greaterThanOrEqual">
      <formula>0</formula>
    </cfRule>
  </conditionalFormatting>
  <conditionalFormatting sqref="A164">
    <cfRule type="cellIs" dxfId="4" priority="167" operator="greaterThanOrEqual">
      <formula>0</formula>
    </cfRule>
  </conditionalFormatting>
  <conditionalFormatting sqref="A165">
    <cfRule type="cellIs" dxfId="4" priority="168" operator="greaterThanOrEqual">
      <formula>0</formula>
    </cfRule>
  </conditionalFormatting>
  <conditionalFormatting sqref="A166">
    <cfRule type="cellIs" dxfId="4" priority="169" operator="greaterThanOrEqual">
      <formula>0</formula>
    </cfRule>
  </conditionalFormatting>
  <conditionalFormatting sqref="A167">
    <cfRule type="cellIs" dxfId="4" priority="170" operator="greaterThanOrEqual">
      <formula>0</formula>
    </cfRule>
  </conditionalFormatting>
  <conditionalFormatting sqref="A168">
    <cfRule type="cellIs" dxfId="4" priority="171" operator="greaterThanOrEqual">
      <formula>0</formula>
    </cfRule>
  </conditionalFormatting>
  <conditionalFormatting sqref="A169">
    <cfRule type="cellIs" dxfId="4" priority="172" operator="greaterThanOrEqual">
      <formula>0</formula>
    </cfRule>
  </conditionalFormatting>
  <conditionalFormatting sqref="A17">
    <cfRule type="cellIs" dxfId="4" priority="20" operator="greaterThanOrEqual">
      <formula>0</formula>
    </cfRule>
  </conditionalFormatting>
  <conditionalFormatting sqref="A170">
    <cfRule type="cellIs" dxfId="4" priority="173" operator="greaterThanOrEqual">
      <formula>0</formula>
    </cfRule>
  </conditionalFormatting>
  <conditionalFormatting sqref="A171">
    <cfRule type="cellIs" dxfId="4" priority="174" operator="greaterThanOrEqual">
      <formula>0</formula>
    </cfRule>
  </conditionalFormatting>
  <conditionalFormatting sqref="A172">
    <cfRule type="cellIs" dxfId="4" priority="175" operator="greaterThanOrEqual">
      <formula>0</formula>
    </cfRule>
  </conditionalFormatting>
  <conditionalFormatting sqref="A173">
    <cfRule type="cellIs" dxfId="4" priority="176" operator="greaterThanOrEqual">
      <formula>0</formula>
    </cfRule>
  </conditionalFormatting>
  <conditionalFormatting sqref="A174">
    <cfRule type="cellIs" dxfId="4" priority="177" operator="greaterThanOrEqual">
      <formula>0</formula>
    </cfRule>
  </conditionalFormatting>
  <conditionalFormatting sqref="A175">
    <cfRule type="cellIs" dxfId="4" priority="178" operator="greaterThanOrEqual">
      <formula>0</formula>
    </cfRule>
  </conditionalFormatting>
  <conditionalFormatting sqref="A176">
    <cfRule type="cellIs" dxfId="4" priority="179" operator="greaterThanOrEqual">
      <formula>0</formula>
    </cfRule>
  </conditionalFormatting>
  <conditionalFormatting sqref="A177">
    <cfRule type="cellIs" dxfId="4" priority="180" operator="greaterThanOrEqual">
      <formula>0</formula>
    </cfRule>
  </conditionalFormatting>
  <conditionalFormatting sqref="A178">
    <cfRule type="cellIs" dxfId="4" priority="181" operator="greaterThanOrEqual">
      <formula>0</formula>
    </cfRule>
  </conditionalFormatting>
  <conditionalFormatting sqref="A179">
    <cfRule type="cellIs" dxfId="4" priority="182" operator="greaterThanOrEqual">
      <formula>0</formula>
    </cfRule>
  </conditionalFormatting>
  <conditionalFormatting sqref="A18">
    <cfRule type="cellIs" dxfId="4" priority="21" operator="greaterThanOrEqual">
      <formula>0</formula>
    </cfRule>
  </conditionalFormatting>
  <conditionalFormatting sqref="A180">
    <cfRule type="cellIs" dxfId="4" priority="183" operator="greaterThanOrEqual">
      <formula>0</formula>
    </cfRule>
  </conditionalFormatting>
  <conditionalFormatting sqref="A19">
    <cfRule type="cellIs" dxfId="4" priority="22" operator="greaterThanOrEqual">
      <formula>0</formula>
    </cfRule>
  </conditionalFormatting>
  <conditionalFormatting sqref="A2">
    <cfRule type="cellIs" dxfId="4" priority="5" operator="greaterThanOrEqual">
      <formula>0</formula>
    </cfRule>
  </conditionalFormatting>
  <conditionalFormatting sqref="A20">
    <cfRule type="cellIs" dxfId="4" priority="23" operator="greaterThanOrEqual">
      <formula>0</formula>
    </cfRule>
  </conditionalFormatting>
  <conditionalFormatting sqref="A21">
    <cfRule type="cellIs" dxfId="4" priority="24" operator="greaterThanOrEqual">
      <formula>0</formula>
    </cfRule>
  </conditionalFormatting>
  <conditionalFormatting sqref="A22">
    <cfRule type="cellIs" dxfId="4" priority="25" operator="greaterThanOrEqual">
      <formula>0</formula>
    </cfRule>
  </conditionalFormatting>
  <conditionalFormatting sqref="A23">
    <cfRule type="cellIs" dxfId="4" priority="26" operator="greaterThanOrEqual">
      <formula>0</formula>
    </cfRule>
  </conditionalFormatting>
  <conditionalFormatting sqref="A24">
    <cfRule type="cellIs" dxfId="4" priority="27" operator="greaterThanOrEqual">
      <formula>0</formula>
    </cfRule>
  </conditionalFormatting>
  <conditionalFormatting sqref="A25">
    <cfRule type="cellIs" dxfId="4" priority="28" operator="greaterThanOrEqual">
      <formula>0</formula>
    </cfRule>
  </conditionalFormatting>
  <conditionalFormatting sqref="A26">
    <cfRule type="cellIs" dxfId="4" priority="29" operator="greaterThanOrEqual">
      <formula>0</formula>
    </cfRule>
  </conditionalFormatting>
  <conditionalFormatting sqref="A27">
    <cfRule type="cellIs" dxfId="4" priority="30" operator="greaterThanOrEqual">
      <formula>0</formula>
    </cfRule>
  </conditionalFormatting>
  <conditionalFormatting sqref="A28">
    <cfRule type="cellIs" dxfId="4" priority="31" operator="greaterThanOrEqual">
      <formula>0</formula>
    </cfRule>
  </conditionalFormatting>
  <conditionalFormatting sqref="A29">
    <cfRule type="cellIs" dxfId="4" priority="32" operator="greaterThanOrEqual">
      <formula>0</formula>
    </cfRule>
  </conditionalFormatting>
  <conditionalFormatting sqref="A3">
    <cfRule type="cellIs" dxfId="4" priority="6" operator="greaterThanOrEqual">
      <formula>0</formula>
    </cfRule>
  </conditionalFormatting>
  <conditionalFormatting sqref="A30">
    <cfRule type="cellIs" dxfId="4" priority="33" operator="greaterThanOrEqual">
      <formula>0</formula>
    </cfRule>
  </conditionalFormatting>
  <conditionalFormatting sqref="A31">
    <cfRule type="cellIs" dxfId="4" priority="34" operator="greaterThanOrEqual">
      <formula>0</formula>
    </cfRule>
  </conditionalFormatting>
  <conditionalFormatting sqref="A32">
    <cfRule type="cellIs" dxfId="4" priority="35" operator="greaterThanOrEqual">
      <formula>0</formula>
    </cfRule>
  </conditionalFormatting>
  <conditionalFormatting sqref="A33">
    <cfRule type="cellIs" dxfId="4" priority="36" operator="greaterThanOrEqual">
      <formula>0</formula>
    </cfRule>
  </conditionalFormatting>
  <conditionalFormatting sqref="A34">
    <cfRule type="cellIs" dxfId="4" priority="37" operator="greaterThanOrEqual">
      <formula>0</formula>
    </cfRule>
  </conditionalFormatting>
  <conditionalFormatting sqref="A35">
    <cfRule type="cellIs" dxfId="4" priority="38" operator="greaterThanOrEqual">
      <formula>0</formula>
    </cfRule>
  </conditionalFormatting>
  <conditionalFormatting sqref="A36">
    <cfRule type="cellIs" dxfId="4" priority="39" operator="greaterThanOrEqual">
      <formula>0</formula>
    </cfRule>
  </conditionalFormatting>
  <conditionalFormatting sqref="A37">
    <cfRule type="cellIs" dxfId="4" priority="40" operator="greaterThanOrEqual">
      <formula>0</formula>
    </cfRule>
  </conditionalFormatting>
  <conditionalFormatting sqref="A38">
    <cfRule type="cellIs" dxfId="4" priority="41" operator="greaterThanOrEqual">
      <formula>0</formula>
    </cfRule>
  </conditionalFormatting>
  <conditionalFormatting sqref="A39">
    <cfRule type="cellIs" dxfId="4" priority="42" operator="greaterThanOrEqual">
      <formula>0</formula>
    </cfRule>
  </conditionalFormatting>
  <conditionalFormatting sqref="A4">
    <cfRule type="cellIs" dxfId="4" priority="7" operator="greaterThanOrEqual">
      <formula>0</formula>
    </cfRule>
  </conditionalFormatting>
  <conditionalFormatting sqref="A40">
    <cfRule type="cellIs" dxfId="4" priority="43" operator="greaterThanOrEqual">
      <formula>0</formula>
    </cfRule>
  </conditionalFormatting>
  <conditionalFormatting sqref="A41">
    <cfRule type="cellIs" dxfId="4" priority="44" operator="greaterThanOrEqual">
      <formula>0</formula>
    </cfRule>
  </conditionalFormatting>
  <conditionalFormatting sqref="A42">
    <cfRule type="cellIs" dxfId="4" priority="45" operator="greaterThanOrEqual">
      <formula>0</formula>
    </cfRule>
  </conditionalFormatting>
  <conditionalFormatting sqref="A43">
    <cfRule type="cellIs" dxfId="4" priority="46" operator="greaterThanOrEqual">
      <formula>0</formula>
    </cfRule>
  </conditionalFormatting>
  <conditionalFormatting sqref="A44">
    <cfRule type="cellIs" dxfId="4" priority="47" operator="greaterThanOrEqual">
      <formula>0</formula>
    </cfRule>
  </conditionalFormatting>
  <conditionalFormatting sqref="A45">
    <cfRule type="cellIs" dxfId="4" priority="48" operator="greaterThanOrEqual">
      <formula>0</formula>
    </cfRule>
  </conditionalFormatting>
  <conditionalFormatting sqref="A46">
    <cfRule type="cellIs" dxfId="4" priority="49" operator="greaterThanOrEqual">
      <formula>0</formula>
    </cfRule>
  </conditionalFormatting>
  <conditionalFormatting sqref="A47">
    <cfRule type="cellIs" dxfId="4" priority="50" operator="greaterThanOrEqual">
      <formula>0</formula>
    </cfRule>
  </conditionalFormatting>
  <conditionalFormatting sqref="A48">
    <cfRule type="cellIs" dxfId="4" priority="51" operator="greaterThanOrEqual">
      <formula>0</formula>
    </cfRule>
  </conditionalFormatting>
  <conditionalFormatting sqref="A49">
    <cfRule type="cellIs" dxfId="4" priority="52" operator="greaterThanOrEqual">
      <formula>0</formula>
    </cfRule>
  </conditionalFormatting>
  <conditionalFormatting sqref="A5">
    <cfRule type="cellIs" dxfId="4" priority="8" operator="greaterThanOrEqual">
      <formula>0</formula>
    </cfRule>
  </conditionalFormatting>
  <conditionalFormatting sqref="A50">
    <cfRule type="cellIs" dxfId="4" priority="53" operator="greaterThanOrEqual">
      <formula>0</formula>
    </cfRule>
  </conditionalFormatting>
  <conditionalFormatting sqref="A51">
    <cfRule type="cellIs" dxfId="4" priority="54" operator="greaterThanOrEqual">
      <formula>0</formula>
    </cfRule>
  </conditionalFormatting>
  <conditionalFormatting sqref="A52">
    <cfRule type="cellIs" dxfId="4" priority="55" operator="greaterThanOrEqual">
      <formula>0</formula>
    </cfRule>
  </conditionalFormatting>
  <conditionalFormatting sqref="A53">
    <cfRule type="cellIs" dxfId="4" priority="56" operator="greaterThanOrEqual">
      <formula>0</formula>
    </cfRule>
  </conditionalFormatting>
  <conditionalFormatting sqref="A54">
    <cfRule type="cellIs" dxfId="4" priority="57" operator="greaterThanOrEqual">
      <formula>0</formula>
    </cfRule>
  </conditionalFormatting>
  <conditionalFormatting sqref="A55">
    <cfRule type="cellIs" dxfId="4" priority="58" operator="greaterThanOrEqual">
      <formula>0</formula>
    </cfRule>
  </conditionalFormatting>
  <conditionalFormatting sqref="A56">
    <cfRule type="cellIs" dxfId="4" priority="59" operator="greaterThanOrEqual">
      <formula>0</formula>
    </cfRule>
  </conditionalFormatting>
  <conditionalFormatting sqref="A57">
    <cfRule type="cellIs" dxfId="4" priority="60" operator="greaterThanOrEqual">
      <formula>0</formula>
    </cfRule>
  </conditionalFormatting>
  <conditionalFormatting sqref="A58">
    <cfRule type="cellIs" dxfId="4" priority="61" operator="greaterThanOrEqual">
      <formula>0</formula>
    </cfRule>
  </conditionalFormatting>
  <conditionalFormatting sqref="A59">
    <cfRule type="cellIs" dxfId="4" priority="62" operator="greaterThanOrEqual">
      <formula>0</formula>
    </cfRule>
  </conditionalFormatting>
  <conditionalFormatting sqref="A6">
    <cfRule type="cellIs" dxfId="4" priority="9" operator="greaterThanOrEqual">
      <formula>0</formula>
    </cfRule>
  </conditionalFormatting>
  <conditionalFormatting sqref="A60">
    <cfRule type="cellIs" dxfId="4" priority="63" operator="greaterThanOrEqual">
      <formula>0</formula>
    </cfRule>
  </conditionalFormatting>
  <conditionalFormatting sqref="A61">
    <cfRule type="cellIs" dxfId="4" priority="64" operator="greaterThanOrEqual">
      <formula>0</formula>
    </cfRule>
  </conditionalFormatting>
  <conditionalFormatting sqref="A62">
    <cfRule type="cellIs" dxfId="4" priority="65" operator="greaterThanOrEqual">
      <formula>0</formula>
    </cfRule>
  </conditionalFormatting>
  <conditionalFormatting sqref="A63">
    <cfRule type="cellIs" dxfId="4" priority="66" operator="greaterThanOrEqual">
      <formula>0</formula>
    </cfRule>
  </conditionalFormatting>
  <conditionalFormatting sqref="A64">
    <cfRule type="cellIs" dxfId="4" priority="67" operator="greaterThanOrEqual">
      <formula>0</formula>
    </cfRule>
  </conditionalFormatting>
  <conditionalFormatting sqref="A65">
    <cfRule type="cellIs" dxfId="4" priority="68" operator="greaterThanOrEqual">
      <formula>0</formula>
    </cfRule>
  </conditionalFormatting>
  <conditionalFormatting sqref="A66">
    <cfRule type="cellIs" dxfId="4" priority="69" operator="greaterThanOrEqual">
      <formula>0</formula>
    </cfRule>
  </conditionalFormatting>
  <conditionalFormatting sqref="A67">
    <cfRule type="cellIs" dxfId="4" priority="70" operator="greaterThanOrEqual">
      <formula>0</formula>
    </cfRule>
  </conditionalFormatting>
  <conditionalFormatting sqref="A68">
    <cfRule type="cellIs" dxfId="4" priority="71" operator="greaterThanOrEqual">
      <formula>0</formula>
    </cfRule>
  </conditionalFormatting>
  <conditionalFormatting sqref="A69">
    <cfRule type="cellIs" dxfId="4" priority="72" operator="greaterThanOrEqual">
      <formula>0</formula>
    </cfRule>
  </conditionalFormatting>
  <conditionalFormatting sqref="A7">
    <cfRule type="cellIs" dxfId="4" priority="10" operator="greaterThanOrEqual">
      <formula>0</formula>
    </cfRule>
  </conditionalFormatting>
  <conditionalFormatting sqref="A70">
    <cfRule type="cellIs" dxfId="4" priority="73" operator="greaterThanOrEqual">
      <formula>0</formula>
    </cfRule>
  </conditionalFormatting>
  <conditionalFormatting sqref="A71">
    <cfRule type="cellIs" dxfId="4" priority="74" operator="greaterThanOrEqual">
      <formula>0</formula>
    </cfRule>
  </conditionalFormatting>
  <conditionalFormatting sqref="A72">
    <cfRule type="cellIs" dxfId="4" priority="75" operator="greaterThanOrEqual">
      <formula>0</formula>
    </cfRule>
  </conditionalFormatting>
  <conditionalFormatting sqref="A73">
    <cfRule type="cellIs" dxfId="4" priority="76" operator="greaterThanOrEqual">
      <formula>0</formula>
    </cfRule>
  </conditionalFormatting>
  <conditionalFormatting sqref="A74">
    <cfRule type="cellIs" dxfId="4" priority="77" operator="greaterThanOrEqual">
      <formula>0</formula>
    </cfRule>
  </conditionalFormatting>
  <conditionalFormatting sqref="A75">
    <cfRule type="cellIs" dxfId="4" priority="78" operator="greaterThanOrEqual">
      <formula>0</formula>
    </cfRule>
  </conditionalFormatting>
  <conditionalFormatting sqref="A76">
    <cfRule type="cellIs" dxfId="4" priority="79" operator="greaterThanOrEqual">
      <formula>0</formula>
    </cfRule>
  </conditionalFormatting>
  <conditionalFormatting sqref="A77">
    <cfRule type="cellIs" dxfId="4" priority="80" operator="greaterThanOrEqual">
      <formula>0</formula>
    </cfRule>
  </conditionalFormatting>
  <conditionalFormatting sqref="A78">
    <cfRule type="cellIs" dxfId="4" priority="81" operator="greaterThanOrEqual">
      <formula>0</formula>
    </cfRule>
  </conditionalFormatting>
  <conditionalFormatting sqref="A79">
    <cfRule type="cellIs" dxfId="4" priority="82" operator="greaterThanOrEqual">
      <formula>0</formula>
    </cfRule>
  </conditionalFormatting>
  <conditionalFormatting sqref="A8">
    <cfRule type="cellIs" dxfId="4" priority="11" operator="greaterThanOrEqual">
      <formula>0</formula>
    </cfRule>
  </conditionalFormatting>
  <conditionalFormatting sqref="A80">
    <cfRule type="cellIs" dxfId="4" priority="83" operator="greaterThanOrEqual">
      <formula>0</formula>
    </cfRule>
  </conditionalFormatting>
  <conditionalFormatting sqref="A81">
    <cfRule type="cellIs" dxfId="4" priority="84" operator="greaterThanOrEqual">
      <formula>0</formula>
    </cfRule>
  </conditionalFormatting>
  <conditionalFormatting sqref="A82">
    <cfRule type="cellIs" dxfId="4" priority="85" operator="greaterThanOrEqual">
      <formula>0</formula>
    </cfRule>
  </conditionalFormatting>
  <conditionalFormatting sqref="A83">
    <cfRule type="cellIs" dxfId="4" priority="86" operator="greaterThanOrEqual">
      <formula>0</formula>
    </cfRule>
  </conditionalFormatting>
  <conditionalFormatting sqref="A84">
    <cfRule type="cellIs" dxfId="4" priority="87" operator="greaterThanOrEqual">
      <formula>0</formula>
    </cfRule>
  </conditionalFormatting>
  <conditionalFormatting sqref="A85">
    <cfRule type="cellIs" dxfId="4" priority="88" operator="greaterThanOrEqual">
      <formula>0</formula>
    </cfRule>
  </conditionalFormatting>
  <conditionalFormatting sqref="A86">
    <cfRule type="cellIs" dxfId="4" priority="89" operator="greaterThanOrEqual">
      <formula>0</formula>
    </cfRule>
  </conditionalFormatting>
  <conditionalFormatting sqref="A87">
    <cfRule type="cellIs" dxfId="4" priority="90" operator="greaterThanOrEqual">
      <formula>0</formula>
    </cfRule>
  </conditionalFormatting>
  <conditionalFormatting sqref="A88">
    <cfRule type="cellIs" dxfId="4" priority="91" operator="greaterThanOrEqual">
      <formula>0</formula>
    </cfRule>
  </conditionalFormatting>
  <conditionalFormatting sqref="A89">
    <cfRule type="cellIs" dxfId="4" priority="92" operator="greaterThanOrEqual">
      <formula>0</formula>
    </cfRule>
  </conditionalFormatting>
  <conditionalFormatting sqref="A9">
    <cfRule type="cellIs" dxfId="4" priority="12" operator="greaterThanOrEqual">
      <formula>0</formula>
    </cfRule>
  </conditionalFormatting>
  <conditionalFormatting sqref="A90">
    <cfRule type="cellIs" dxfId="4" priority="93" operator="greaterThanOrEqual">
      <formula>0</formula>
    </cfRule>
  </conditionalFormatting>
  <conditionalFormatting sqref="A91">
    <cfRule type="cellIs" dxfId="4" priority="94" operator="greaterThanOrEqual">
      <formula>0</formula>
    </cfRule>
  </conditionalFormatting>
  <conditionalFormatting sqref="A92">
    <cfRule type="cellIs" dxfId="4" priority="95" operator="greaterThanOrEqual">
      <formula>0</formula>
    </cfRule>
  </conditionalFormatting>
  <conditionalFormatting sqref="A93">
    <cfRule type="cellIs" dxfId="4" priority="96" operator="greaterThanOrEqual">
      <formula>0</formula>
    </cfRule>
  </conditionalFormatting>
  <conditionalFormatting sqref="A94">
    <cfRule type="cellIs" dxfId="4" priority="97" operator="greaterThanOrEqual">
      <formula>0</formula>
    </cfRule>
  </conditionalFormatting>
  <conditionalFormatting sqref="A95">
    <cfRule type="cellIs" dxfId="4" priority="98" operator="greaterThanOrEqual">
      <formula>0</formula>
    </cfRule>
  </conditionalFormatting>
  <conditionalFormatting sqref="A96">
    <cfRule type="cellIs" dxfId="4" priority="99" operator="greaterThanOrEqual">
      <formula>0</formula>
    </cfRule>
  </conditionalFormatting>
  <conditionalFormatting sqref="A97">
    <cfRule type="cellIs" dxfId="4" priority="100" operator="greaterThanOrEqual">
      <formula>0</formula>
    </cfRule>
  </conditionalFormatting>
  <conditionalFormatting sqref="A98">
    <cfRule type="cellIs" dxfId="4" priority="101" operator="greaterThanOrEqual">
      <formula>0</formula>
    </cfRule>
  </conditionalFormatting>
  <conditionalFormatting sqref="A99">
    <cfRule type="cellIs" dxfId="4" priority="102" operator="greaterThanOrEqual">
      <formula>0</formula>
    </cfRule>
  </conditionalFormatting>
  <conditionalFormatting sqref="AB4">
    <cfRule type="notContainsErrors" dxfId="0" priority="1">
      <formula>NOT(ISERROR(AB4))</formula>
    </cfRule>
  </conditionalFormatting>
  <conditionalFormatting sqref="AB5">
    <cfRule type="notContainsErrors" dxfId="1" priority="2">
      <formula>NOT(ISERROR(AB5))</formula>
    </cfRule>
  </conditionalFormatting>
  <conditionalFormatting sqref="AC4">
    <cfRule type="notContainsErrors" dxfId="3" priority="4">
      <formula>NOT(ISERROR(AC4))</formula>
    </cfRule>
  </conditionalFormatting>
  <conditionalFormatting sqref="AC5">
    <cfRule type="notContainsErrors" dxfId="2" priority="3">
      <formula>NOT(ISERROR(AC5))</formula>
    </cfRule>
  </conditionalFormatting>
  <conditionalFormatting sqref="I2:I600">
    <cfRule type="cellIs" dxfId="4" priority="184" operator="greaterThan">
      <formula>0.9</formula>
    </cfRule>
  </conditionalFormatting>
  <conditionalFormatting sqref="J2:J600">
    <cfRule type="cellIs" dxfId="5" priority="185" operator="greaterThanOrEqual">
      <formula>0.15</formula>
    </cfRule>
  </conditionalFormatting>
  <conditionalFormatting sqref="K2:K600">
    <cfRule type="cellIs" dxfId="5" priority="186" operator="lessThan">
      <formula>-0.15</formula>
    </cfRule>
  </conditionalFormatting>
  <conditionalFormatting sqref="L2:L600">
    <cfRule type="cellIs" dxfId="5" priority="187" operator="lessThan">
      <formula>-0.01</formula>
    </cfRule>
  </conditionalFormatting>
  <hyperlinks>
    <hyperlink ref="B2" r:id="rId1"/>
    <hyperlink ref="B3" r:id="rId2"/>
    <hyperlink ref="B4" r:id="rId3"/>
    <hyperlink ref="B5" r:id="rId4"/>
    <hyperlink ref="B6" r:id="rId5"/>
    <hyperlink ref="B7" r:id="rId6"/>
    <hyperlink ref="B8" r:id="rId7"/>
    <hyperlink ref="B9" r:id="rId8"/>
    <hyperlink ref="B10" r:id="rId9"/>
    <hyperlink ref="B11" r:id="rId10"/>
    <hyperlink ref="B12" r:id="rId11"/>
    <hyperlink ref="B13" r:id="rId12"/>
    <hyperlink ref="B14" r:id="rId13"/>
    <hyperlink ref="B15" r:id="rId14"/>
    <hyperlink ref="B16" r:id="rId15"/>
    <hyperlink ref="B17" r:id="rId16"/>
    <hyperlink ref="B18" r:id="rId17"/>
    <hyperlink ref="B19" r:id="rId18"/>
    <hyperlink ref="B20" r:id="rId19"/>
    <hyperlink ref="B21" r:id="rId20"/>
    <hyperlink ref="B22" r:id="rId21"/>
    <hyperlink ref="B23" r:id="rId22"/>
    <hyperlink ref="B24" r:id="rId23"/>
    <hyperlink ref="B25" r:id="rId24"/>
    <hyperlink ref="B26" r:id="rId25"/>
    <hyperlink ref="B27" r:id="rId26"/>
    <hyperlink ref="B28" r:id="rId27"/>
    <hyperlink ref="B29" r:id="rId28"/>
    <hyperlink ref="B30" r:id="rId29"/>
    <hyperlink ref="B31" r:id="rId30"/>
    <hyperlink ref="B32" r:id="rId31"/>
    <hyperlink ref="B33" r:id="rId32"/>
    <hyperlink ref="B34" r:id="rId33"/>
    <hyperlink ref="B35" r:id="rId34"/>
    <hyperlink ref="B36" r:id="rId35"/>
    <hyperlink ref="B37" r:id="rId36"/>
    <hyperlink ref="B38" r:id="rId37"/>
    <hyperlink ref="B39" r:id="rId38"/>
    <hyperlink ref="B40" r:id="rId39"/>
    <hyperlink ref="B41" r:id="rId40"/>
    <hyperlink ref="B42" r:id="rId41"/>
    <hyperlink ref="B43" r:id="rId42"/>
    <hyperlink ref="B44" r:id="rId43"/>
    <hyperlink ref="B45" r:id="rId44"/>
    <hyperlink ref="B46" r:id="rId45"/>
    <hyperlink ref="B47" r:id="rId46"/>
    <hyperlink ref="B48" r:id="rId47"/>
    <hyperlink ref="B49" r:id="rId48"/>
    <hyperlink ref="B50" r:id="rId49"/>
    <hyperlink ref="B51" r:id="rId50"/>
    <hyperlink ref="B52" r:id="rId51"/>
    <hyperlink ref="B53" r:id="rId52"/>
    <hyperlink ref="B54" r:id="rId53"/>
    <hyperlink ref="B55" r:id="rId54"/>
    <hyperlink ref="B56" r:id="rId55"/>
    <hyperlink ref="B57" r:id="rId56"/>
    <hyperlink ref="B58" r:id="rId57"/>
    <hyperlink ref="B59" r:id="rId58"/>
    <hyperlink ref="B60" r:id="rId59"/>
    <hyperlink ref="B61" r:id="rId60"/>
    <hyperlink ref="B62" r:id="rId61"/>
    <hyperlink ref="B63" r:id="rId62"/>
    <hyperlink ref="B64" r:id="rId63"/>
    <hyperlink ref="B65" r:id="rId64"/>
    <hyperlink ref="B66" r:id="rId65"/>
    <hyperlink ref="B67" r:id="rId66"/>
    <hyperlink ref="B68" r:id="rId67"/>
    <hyperlink ref="B69" r:id="rId68"/>
    <hyperlink ref="B70" r:id="rId69"/>
    <hyperlink ref="B71" r:id="rId70"/>
    <hyperlink ref="B72" r:id="rId71"/>
    <hyperlink ref="B73" r:id="rId72"/>
    <hyperlink ref="B74" r:id="rId73"/>
    <hyperlink ref="B75" r:id="rId74"/>
    <hyperlink ref="B76" r:id="rId75"/>
    <hyperlink ref="B77" r:id="rId76"/>
    <hyperlink ref="B78" r:id="rId77"/>
    <hyperlink ref="B79" r:id="rId78"/>
    <hyperlink ref="B80" r:id="rId79"/>
    <hyperlink ref="B81" r:id="rId80"/>
    <hyperlink ref="B82" r:id="rId81"/>
    <hyperlink ref="B83" r:id="rId82"/>
    <hyperlink ref="B84" r:id="rId83"/>
    <hyperlink ref="B85" r:id="rId84"/>
    <hyperlink ref="B86" r:id="rId85"/>
    <hyperlink ref="B87" r:id="rId86"/>
    <hyperlink ref="B88" r:id="rId87"/>
    <hyperlink ref="B89" r:id="rId88"/>
    <hyperlink ref="B90" r:id="rId89"/>
    <hyperlink ref="B91" r:id="rId90"/>
    <hyperlink ref="B92" r:id="rId91"/>
    <hyperlink ref="B93" r:id="rId92"/>
    <hyperlink ref="B94" r:id="rId93"/>
    <hyperlink ref="B95" r:id="rId94"/>
    <hyperlink ref="B96" r:id="rId95"/>
    <hyperlink ref="B97" r:id="rId96"/>
    <hyperlink ref="B98" r:id="rId97"/>
    <hyperlink ref="B99" r:id="rId98"/>
    <hyperlink ref="B100" r:id="rId99"/>
    <hyperlink ref="B101" r:id="rId100"/>
    <hyperlink ref="B102" r:id="rId101"/>
    <hyperlink ref="B103" r:id="rId102"/>
    <hyperlink ref="B104" r:id="rId103"/>
    <hyperlink ref="B105" r:id="rId104"/>
    <hyperlink ref="B106" r:id="rId105"/>
    <hyperlink ref="B107" r:id="rId106"/>
    <hyperlink ref="B108" r:id="rId107"/>
    <hyperlink ref="B109" r:id="rId108"/>
    <hyperlink ref="B110" r:id="rId109"/>
    <hyperlink ref="B111" r:id="rId110"/>
    <hyperlink ref="B112" r:id="rId111"/>
    <hyperlink ref="B113" r:id="rId112"/>
    <hyperlink ref="B114" r:id="rId113"/>
    <hyperlink ref="B115" r:id="rId114"/>
    <hyperlink ref="B116" r:id="rId115"/>
    <hyperlink ref="B117" r:id="rId116"/>
    <hyperlink ref="B118" r:id="rId117"/>
    <hyperlink ref="B119" r:id="rId118"/>
    <hyperlink ref="B120" r:id="rId119"/>
    <hyperlink ref="B121" r:id="rId120"/>
    <hyperlink ref="B122" r:id="rId121"/>
    <hyperlink ref="B123" r:id="rId122"/>
    <hyperlink ref="B124" r:id="rId123"/>
    <hyperlink ref="B125" r:id="rId124"/>
    <hyperlink ref="B126" r:id="rId125"/>
    <hyperlink ref="B127" r:id="rId126"/>
    <hyperlink ref="B128" r:id="rId127"/>
    <hyperlink ref="B129" r:id="rId128"/>
    <hyperlink ref="B130" r:id="rId129"/>
    <hyperlink ref="B131" r:id="rId130"/>
    <hyperlink ref="B132" r:id="rId131"/>
    <hyperlink ref="B133" r:id="rId132"/>
    <hyperlink ref="B134" r:id="rId133"/>
    <hyperlink ref="B135" r:id="rId134"/>
    <hyperlink ref="B136" r:id="rId135"/>
    <hyperlink ref="B137" r:id="rId136"/>
    <hyperlink ref="B138" r:id="rId137"/>
    <hyperlink ref="B139" r:id="rId138"/>
    <hyperlink ref="B140" r:id="rId139"/>
    <hyperlink ref="B141" r:id="rId140"/>
    <hyperlink ref="B142" r:id="rId141"/>
    <hyperlink ref="B143" r:id="rId142"/>
    <hyperlink ref="B144" r:id="rId143"/>
    <hyperlink ref="B145" r:id="rId144"/>
    <hyperlink ref="B146" r:id="rId145"/>
    <hyperlink ref="B147" r:id="rId146"/>
    <hyperlink ref="B148" r:id="rId147"/>
    <hyperlink ref="B149" r:id="rId148"/>
    <hyperlink ref="B150" r:id="rId149"/>
    <hyperlink ref="B151" r:id="rId150"/>
    <hyperlink ref="B152" r:id="rId151"/>
    <hyperlink ref="B153" r:id="rId152"/>
    <hyperlink ref="B154" r:id="rId153"/>
    <hyperlink ref="B155" r:id="rId154"/>
    <hyperlink ref="B156" r:id="rId155"/>
    <hyperlink ref="B157" r:id="rId156"/>
    <hyperlink ref="B158" r:id="rId157"/>
    <hyperlink ref="B159" r:id="rId158"/>
    <hyperlink ref="B160" r:id="rId159"/>
    <hyperlink ref="B161" r:id="rId160"/>
    <hyperlink ref="B162" r:id="rId161"/>
    <hyperlink ref="B163" r:id="rId162"/>
    <hyperlink ref="B164" r:id="rId163"/>
    <hyperlink ref="B165" r:id="rId164"/>
    <hyperlink ref="B166" r:id="rId165"/>
    <hyperlink ref="B167" r:id="rId166"/>
    <hyperlink ref="B168" r:id="rId167"/>
    <hyperlink ref="B169" r:id="rId168"/>
    <hyperlink ref="B170" r:id="rId169"/>
    <hyperlink ref="B171" r:id="rId170"/>
    <hyperlink ref="B172" r:id="rId171"/>
    <hyperlink ref="B173" r:id="rId172"/>
    <hyperlink ref="B174" r:id="rId173"/>
    <hyperlink ref="B175" r:id="rId174"/>
    <hyperlink ref="B176" r:id="rId175"/>
    <hyperlink ref="B177" r:id="rId176"/>
    <hyperlink ref="B178" r:id="rId177"/>
    <hyperlink ref="B179" r:id="rId178"/>
    <hyperlink ref="B180" r:id="rId179"/>
    <hyperlink ref="B181" r:id="rId180"/>
    <hyperlink ref="B182" r:id="rId181"/>
    <hyperlink ref="B183" r:id="rId182"/>
    <hyperlink ref="B184" r:id="rId183"/>
    <hyperlink ref="B185" r:id="rId184"/>
    <hyperlink ref="B186" r:id="rId185"/>
    <hyperlink ref="B187" r:id="rId186"/>
    <hyperlink ref="B188" r:id="rId187"/>
    <hyperlink ref="B189" r:id="rId188"/>
    <hyperlink ref="B190" r:id="rId189"/>
    <hyperlink ref="B191" r:id="rId190"/>
    <hyperlink ref="B192" r:id="rId191"/>
    <hyperlink ref="B193" r:id="rId192"/>
    <hyperlink ref="B194" r:id="rId193"/>
    <hyperlink ref="B195" r:id="rId194"/>
    <hyperlink ref="B196" r:id="rId195"/>
    <hyperlink ref="B197" r:id="rId196"/>
    <hyperlink ref="B198" r:id="rId197"/>
    <hyperlink ref="B199" r:id="rId198"/>
    <hyperlink ref="B200" r:id="rId199"/>
    <hyperlink ref="B201" r:id="rId200"/>
    <hyperlink ref="B202" r:id="rId201"/>
    <hyperlink ref="B203" r:id="rId202"/>
    <hyperlink ref="B204" r:id="rId203"/>
    <hyperlink ref="B205" r:id="rId204"/>
    <hyperlink ref="B206" r:id="rId205"/>
    <hyperlink ref="B207" r:id="rId206"/>
    <hyperlink ref="B208" r:id="rId207"/>
    <hyperlink ref="B209" r:id="rId208"/>
    <hyperlink ref="B210" r:id="rId209"/>
    <hyperlink ref="B211" r:id="rId210"/>
    <hyperlink ref="B212" r:id="rId211"/>
    <hyperlink ref="B213" r:id="rId212"/>
    <hyperlink ref="B214" r:id="rId213"/>
    <hyperlink ref="B215" r:id="rId214"/>
    <hyperlink ref="B216" r:id="rId215"/>
    <hyperlink ref="B217" r:id="rId216"/>
    <hyperlink ref="B218" r:id="rId217"/>
    <hyperlink ref="B219" r:id="rId218"/>
    <hyperlink ref="B220" r:id="rId219"/>
    <hyperlink ref="B221" r:id="rId220"/>
    <hyperlink ref="B222" r:id="rId221"/>
    <hyperlink ref="B223" r:id="rId222"/>
    <hyperlink ref="B224" r:id="rId223"/>
    <hyperlink ref="B225" r:id="rId224"/>
    <hyperlink ref="B226" r:id="rId225"/>
    <hyperlink ref="B227" r:id="rId226"/>
    <hyperlink ref="B228" r:id="rId227"/>
    <hyperlink ref="B229" r:id="rId228"/>
    <hyperlink ref="B230" r:id="rId229"/>
    <hyperlink ref="B231" r:id="rId230"/>
    <hyperlink ref="B232" r:id="rId231"/>
    <hyperlink ref="B233" r:id="rId232"/>
    <hyperlink ref="B234" r:id="rId233"/>
    <hyperlink ref="B235" r:id="rId234"/>
    <hyperlink ref="B236" r:id="rId235"/>
    <hyperlink ref="B237" r:id="rId236"/>
    <hyperlink ref="B238" r:id="rId237"/>
    <hyperlink ref="B239" r:id="rId238"/>
    <hyperlink ref="B240" r:id="rId239"/>
    <hyperlink ref="B241" r:id="rId240"/>
    <hyperlink ref="B242" r:id="rId241"/>
    <hyperlink ref="B243" r:id="rId242"/>
    <hyperlink ref="B244" r:id="rId243"/>
    <hyperlink ref="B245" r:id="rId244"/>
    <hyperlink ref="B246" r:id="rId245"/>
    <hyperlink ref="B247" r:id="rId246"/>
    <hyperlink ref="B248" r:id="rId247"/>
    <hyperlink ref="B249" r:id="rId248"/>
    <hyperlink ref="B250" r:id="rId249"/>
    <hyperlink ref="B251" r:id="rId250"/>
    <hyperlink ref="B252" r:id="rId251"/>
    <hyperlink ref="B253" r:id="rId252"/>
    <hyperlink ref="B254" r:id="rId253"/>
    <hyperlink ref="B255" r:id="rId254"/>
    <hyperlink ref="B256" r:id="rId255"/>
    <hyperlink ref="B257" r:id="rId256"/>
    <hyperlink ref="B258" r:id="rId257"/>
    <hyperlink ref="B259" r:id="rId258"/>
    <hyperlink ref="B260" r:id="rId259"/>
    <hyperlink ref="B261" r:id="rId260"/>
    <hyperlink ref="B262" r:id="rId261"/>
    <hyperlink ref="B263" r:id="rId262"/>
    <hyperlink ref="B264" r:id="rId263"/>
    <hyperlink ref="B265" r:id="rId264"/>
    <hyperlink ref="B266" r:id="rId265"/>
    <hyperlink ref="B267" r:id="rId266"/>
    <hyperlink ref="B268" r:id="rId267"/>
    <hyperlink ref="B269" r:id="rId268"/>
    <hyperlink ref="B270" r:id="rId269"/>
    <hyperlink ref="B271" r:id="rId270"/>
    <hyperlink ref="B272" r:id="rId271"/>
    <hyperlink ref="B273" r:id="rId272"/>
    <hyperlink ref="B274" r:id="rId273"/>
    <hyperlink ref="B275" r:id="rId274"/>
    <hyperlink ref="B276" r:id="rId275"/>
    <hyperlink ref="B277" r:id="rId276"/>
    <hyperlink ref="B278" r:id="rId277"/>
    <hyperlink ref="B279" r:id="rId278"/>
    <hyperlink ref="B280" r:id="rId279"/>
    <hyperlink ref="B281" r:id="rId280"/>
    <hyperlink ref="B282" r:id="rId281"/>
    <hyperlink ref="B283" r:id="rId282"/>
    <hyperlink ref="B284" r:id="rId283"/>
    <hyperlink ref="B285" r:id="rId284"/>
    <hyperlink ref="B286" r:id="rId285"/>
    <hyperlink ref="B287" r:id="rId286"/>
    <hyperlink ref="B288" r:id="rId287"/>
    <hyperlink ref="B289" r:id="rId288"/>
    <hyperlink ref="B290" r:id="rId289"/>
    <hyperlink ref="B291" r:id="rId290"/>
    <hyperlink ref="B292" r:id="rId291"/>
    <hyperlink ref="B293" r:id="rId292"/>
    <hyperlink ref="B294" r:id="rId293"/>
    <hyperlink ref="B295" r:id="rId294"/>
    <hyperlink ref="B296" r:id="rId295"/>
    <hyperlink ref="B297" r:id="rId296"/>
    <hyperlink ref="B298" r:id="rId297"/>
    <hyperlink ref="B299" r:id="rId298"/>
    <hyperlink ref="B300" r:id="rId299"/>
    <hyperlink ref="B301" r:id="rId300"/>
    <hyperlink ref="B302" r:id="rId301"/>
    <hyperlink ref="B303" r:id="rId302"/>
    <hyperlink ref="B304" r:id="rId303"/>
    <hyperlink ref="B305" r:id="rId304"/>
    <hyperlink ref="B306" r:id="rId305"/>
    <hyperlink ref="B307" r:id="rId306"/>
    <hyperlink ref="B308" r:id="rId307"/>
    <hyperlink ref="B309" r:id="rId308"/>
    <hyperlink ref="B310" r:id="rId309"/>
    <hyperlink ref="B311" r:id="rId310"/>
    <hyperlink ref="B312" r:id="rId311"/>
    <hyperlink ref="B313" r:id="rId312"/>
    <hyperlink ref="B314" r:id="rId313"/>
    <hyperlink ref="B315" r:id="rId314"/>
    <hyperlink ref="B316" r:id="rId315"/>
    <hyperlink ref="B317" r:id="rId316"/>
    <hyperlink ref="B318" r:id="rId317"/>
    <hyperlink ref="B319" r:id="rId318"/>
    <hyperlink ref="B320" r:id="rId319"/>
    <hyperlink ref="B321" r:id="rId320"/>
    <hyperlink ref="B322" r:id="rId321"/>
    <hyperlink ref="B323" r:id="rId322"/>
    <hyperlink ref="B324" r:id="rId323"/>
    <hyperlink ref="B325" r:id="rId324"/>
    <hyperlink ref="B326" r:id="rId325"/>
    <hyperlink ref="B327" r:id="rId326"/>
    <hyperlink ref="B328" r:id="rId327"/>
    <hyperlink ref="B329" r:id="rId328"/>
    <hyperlink ref="B330" r:id="rId329"/>
    <hyperlink ref="B331" r:id="rId330"/>
    <hyperlink ref="B332" r:id="rId331"/>
    <hyperlink ref="B333" r:id="rId332"/>
    <hyperlink ref="B334" r:id="rId333"/>
    <hyperlink ref="B335" r:id="rId334"/>
    <hyperlink ref="B336" r:id="rId335"/>
    <hyperlink ref="B337" r:id="rId336"/>
    <hyperlink ref="B338" r:id="rId337"/>
    <hyperlink ref="B339" r:id="rId338"/>
    <hyperlink ref="B340" r:id="rId339"/>
    <hyperlink ref="B341" r:id="rId340"/>
    <hyperlink ref="B342" r:id="rId341"/>
    <hyperlink ref="B343" r:id="rId342"/>
    <hyperlink ref="B344" r:id="rId343"/>
    <hyperlink ref="B345" r:id="rId344"/>
    <hyperlink ref="B346" r:id="rId345"/>
    <hyperlink ref="B347" r:id="rId346"/>
    <hyperlink ref="B348" r:id="rId347"/>
    <hyperlink ref="B349" r:id="rId348"/>
    <hyperlink ref="B350" r:id="rId349"/>
    <hyperlink ref="B351" r:id="rId350"/>
    <hyperlink ref="B352" r:id="rId351"/>
    <hyperlink ref="B353" r:id="rId352"/>
    <hyperlink ref="B354" r:id="rId353"/>
    <hyperlink ref="B355" r:id="rId354"/>
    <hyperlink ref="B356" r:id="rId355"/>
    <hyperlink ref="B357" r:id="rId356"/>
    <hyperlink ref="B358" r:id="rId357"/>
    <hyperlink ref="B359" r:id="rId358"/>
    <hyperlink ref="B360" r:id="rId359"/>
    <hyperlink ref="B361" r:id="rId360"/>
    <hyperlink ref="B362" r:id="rId361"/>
    <hyperlink ref="B363" r:id="rId362"/>
    <hyperlink ref="B364" r:id="rId363"/>
    <hyperlink ref="B365" r:id="rId364"/>
    <hyperlink ref="B366" r:id="rId365"/>
    <hyperlink ref="B367" r:id="rId366"/>
    <hyperlink ref="B368" r:id="rId367"/>
    <hyperlink ref="B369" r:id="rId368"/>
    <hyperlink ref="B370" r:id="rId369"/>
    <hyperlink ref="B371" r:id="rId370"/>
    <hyperlink ref="B372" r:id="rId371"/>
    <hyperlink ref="B373" r:id="rId372"/>
    <hyperlink ref="B374" r:id="rId373"/>
    <hyperlink ref="B375" r:id="rId374"/>
    <hyperlink ref="B376" r:id="rId375"/>
    <hyperlink ref="B377" r:id="rId376"/>
    <hyperlink ref="B378" r:id="rId377"/>
    <hyperlink ref="B379" r:id="rId378"/>
    <hyperlink ref="B380" r:id="rId379"/>
    <hyperlink ref="B381" r:id="rId380"/>
    <hyperlink ref="B382" r:id="rId381"/>
    <hyperlink ref="B383" r:id="rId382"/>
    <hyperlink ref="B384" r:id="rId383"/>
    <hyperlink ref="B385" r:id="rId384"/>
    <hyperlink ref="B386" r:id="rId385"/>
    <hyperlink ref="B387" r:id="rId386"/>
    <hyperlink ref="B388" r:id="rId387"/>
    <hyperlink ref="B389" r:id="rId388"/>
    <hyperlink ref="B390" r:id="rId389"/>
    <hyperlink ref="B391" r:id="rId390"/>
    <hyperlink ref="B392" r:id="rId391"/>
    <hyperlink ref="B393" r:id="rId392"/>
    <hyperlink ref="B394" r:id="rId393"/>
    <hyperlink ref="B395" r:id="rId394"/>
    <hyperlink ref="B396" r:id="rId395"/>
    <hyperlink ref="B397" r:id="rId396"/>
    <hyperlink ref="B398" r:id="rId397"/>
    <hyperlink ref="B399" r:id="rId398"/>
    <hyperlink ref="B400" r:id="rId399"/>
    <hyperlink ref="B401" r:id="rId400"/>
    <hyperlink ref="B402" r:id="rId401"/>
    <hyperlink ref="B403" r:id="rId402"/>
    <hyperlink ref="B404" r:id="rId403"/>
    <hyperlink ref="B405" r:id="rId404"/>
    <hyperlink ref="B406" r:id="rId405"/>
    <hyperlink ref="B407" r:id="rId406"/>
    <hyperlink ref="B408" r:id="rId407"/>
    <hyperlink ref="B409" r:id="rId408"/>
    <hyperlink ref="B410" r:id="rId409"/>
    <hyperlink ref="B411" r:id="rId410"/>
    <hyperlink ref="B412" r:id="rId411"/>
    <hyperlink ref="B413" r:id="rId412"/>
    <hyperlink ref="B414" r:id="rId413"/>
    <hyperlink ref="B415" r:id="rId414"/>
    <hyperlink ref="B416" r:id="rId415"/>
    <hyperlink ref="B417" r:id="rId416"/>
    <hyperlink ref="B418" r:id="rId417"/>
    <hyperlink ref="B419" r:id="rId418"/>
    <hyperlink ref="B420" r:id="rId419"/>
    <hyperlink ref="B421" r:id="rId420"/>
    <hyperlink ref="B422" r:id="rId421"/>
    <hyperlink ref="B423" r:id="rId422"/>
    <hyperlink ref="B424" r:id="rId423"/>
    <hyperlink ref="B425" r:id="rId424"/>
    <hyperlink ref="B426" r:id="rId425"/>
    <hyperlink ref="B427" r:id="rId426"/>
    <hyperlink ref="B428" r:id="rId427"/>
    <hyperlink ref="B429" r:id="rId428"/>
    <hyperlink ref="B430" r:id="rId429"/>
    <hyperlink ref="B431" r:id="rId430"/>
    <hyperlink ref="B432" r:id="rId431"/>
    <hyperlink ref="B433" r:id="rId432"/>
    <hyperlink ref="B434" r:id="rId433"/>
    <hyperlink ref="B435" r:id="rId434"/>
    <hyperlink ref="B436" r:id="rId435"/>
    <hyperlink ref="B437" r:id="rId436"/>
    <hyperlink ref="B438" r:id="rId437"/>
    <hyperlink ref="B439" r:id="rId438"/>
    <hyperlink ref="B440" r:id="rId439"/>
    <hyperlink ref="B441" r:id="rId440"/>
    <hyperlink ref="B442" r:id="rId441"/>
    <hyperlink ref="B443" r:id="rId442"/>
    <hyperlink ref="B444" r:id="rId443"/>
    <hyperlink ref="B445" r:id="rId444"/>
    <hyperlink ref="B446" r:id="rId445"/>
    <hyperlink ref="B447" r:id="rId446"/>
    <hyperlink ref="B448" r:id="rId447"/>
    <hyperlink ref="B449" r:id="rId448"/>
    <hyperlink ref="B450" r:id="rId449"/>
    <hyperlink ref="B451" r:id="rId450"/>
    <hyperlink ref="B452" r:id="rId451"/>
    <hyperlink ref="B453" r:id="rId452"/>
    <hyperlink ref="B454" r:id="rId453"/>
    <hyperlink ref="B455" r:id="rId454"/>
    <hyperlink ref="B456" r:id="rId455"/>
    <hyperlink ref="B457" r:id="rId456"/>
    <hyperlink ref="B458" r:id="rId457"/>
    <hyperlink ref="B459" r:id="rId458"/>
    <hyperlink ref="B460" r:id="rId459"/>
    <hyperlink ref="B461" r:id="rId460"/>
    <hyperlink ref="B462" r:id="rId461"/>
    <hyperlink ref="B463" r:id="rId462"/>
    <hyperlink ref="B464" r:id="rId463"/>
    <hyperlink ref="B465" r:id="rId464"/>
    <hyperlink ref="B466" r:id="rId465"/>
    <hyperlink ref="B467" r:id="rId466"/>
    <hyperlink ref="B468" r:id="rId467"/>
    <hyperlink ref="B469" r:id="rId468"/>
    <hyperlink ref="B470" r:id="rId469"/>
    <hyperlink ref="B471" r:id="rId470"/>
    <hyperlink ref="B472" r:id="rId471"/>
    <hyperlink ref="B473" r:id="rId472"/>
    <hyperlink ref="B474" r:id="rId473"/>
    <hyperlink ref="B475" r:id="rId474"/>
    <hyperlink ref="B476" r:id="rId475"/>
    <hyperlink ref="B477" r:id="rId476"/>
    <hyperlink ref="B478" r:id="rId477"/>
    <hyperlink ref="B479" r:id="rId478"/>
    <hyperlink ref="B480" r:id="rId479"/>
    <hyperlink ref="B481" r:id="rId480"/>
    <hyperlink ref="B482" r:id="rId481"/>
    <hyperlink ref="B483" r:id="rId482"/>
    <hyperlink ref="B484" r:id="rId483"/>
    <hyperlink ref="B485" r:id="rId484"/>
    <hyperlink ref="B486" r:id="rId485"/>
    <hyperlink ref="B487" r:id="rId486"/>
    <hyperlink ref="B488" r:id="rId487"/>
    <hyperlink ref="B489" r:id="rId488"/>
    <hyperlink ref="B490" r:id="rId489"/>
    <hyperlink ref="B491" r:id="rId490"/>
    <hyperlink ref="B492" r:id="rId491"/>
    <hyperlink ref="B493" r:id="rId492"/>
    <hyperlink ref="B494" r:id="rId493"/>
    <hyperlink ref="B495" r:id="rId494"/>
    <hyperlink ref="B496" r:id="rId495"/>
    <hyperlink ref="B497" r:id="rId496"/>
    <hyperlink ref="B498" r:id="rId497"/>
    <hyperlink ref="B499" r:id="rId498"/>
    <hyperlink ref="B500" r:id="rId499"/>
    <hyperlink ref="B501" r:id="rId500"/>
    <hyperlink ref="B502" r:id="rId501"/>
    <hyperlink ref="B503" r:id="rId502"/>
    <hyperlink ref="B504" r:id="rId503"/>
    <hyperlink ref="B505" r:id="rId504"/>
    <hyperlink ref="B506" r:id="rId505"/>
    <hyperlink ref="B507" r:id="rId506"/>
    <hyperlink ref="B508" r:id="rId507"/>
    <hyperlink ref="B509" r:id="rId508"/>
    <hyperlink ref="B510" r:id="rId509"/>
    <hyperlink ref="B511" r:id="rId510"/>
    <hyperlink ref="B512" r:id="rId511"/>
    <hyperlink ref="B513" r:id="rId512"/>
    <hyperlink ref="B514" r:id="rId513"/>
    <hyperlink ref="B515" r:id="rId514"/>
    <hyperlink ref="B516" r:id="rId515"/>
    <hyperlink ref="B517" r:id="rId516"/>
    <hyperlink ref="B518" r:id="rId517"/>
    <hyperlink ref="B519" r:id="rId518"/>
    <hyperlink ref="B520" r:id="rId519"/>
    <hyperlink ref="B521" r:id="rId520"/>
    <hyperlink ref="B522" r:id="rId521"/>
    <hyperlink ref="B523" r:id="rId522"/>
    <hyperlink ref="B524" r:id="rId523"/>
    <hyperlink ref="B525" r:id="rId524"/>
    <hyperlink ref="B526" r:id="rId525"/>
    <hyperlink ref="B527" r:id="rId526"/>
    <hyperlink ref="B528" r:id="rId527"/>
    <hyperlink ref="B529" r:id="rId528"/>
    <hyperlink ref="B530" r:id="rId529"/>
    <hyperlink ref="B531" r:id="rId530"/>
    <hyperlink ref="B532" r:id="rId531"/>
    <hyperlink ref="B533" r:id="rId532"/>
    <hyperlink ref="B534" r:id="rId533"/>
    <hyperlink ref="B535" r:id="rId534"/>
    <hyperlink ref="B536" r:id="rId535"/>
    <hyperlink ref="B537" r:id="rId536"/>
    <hyperlink ref="B538" r:id="rId537"/>
    <hyperlink ref="B539" r:id="rId538"/>
    <hyperlink ref="B540" r:id="rId539"/>
    <hyperlink ref="B541" r:id="rId540"/>
    <hyperlink ref="B542" r:id="rId541"/>
    <hyperlink ref="B543" r:id="rId542"/>
    <hyperlink ref="B544" r:id="rId543"/>
    <hyperlink ref="B545" r:id="rId544"/>
    <hyperlink ref="B546" r:id="rId545"/>
    <hyperlink ref="B547" r:id="rId546"/>
    <hyperlink ref="B548" r:id="rId547"/>
    <hyperlink ref="B549" r:id="rId548"/>
    <hyperlink ref="B550" r:id="rId549"/>
    <hyperlink ref="B551" r:id="rId550"/>
    <hyperlink ref="B552" r:id="rId551"/>
    <hyperlink ref="B553" r:id="rId552"/>
    <hyperlink ref="B554" r:id="rId553"/>
    <hyperlink ref="B555" r:id="rId554"/>
    <hyperlink ref="B556" r:id="rId555"/>
    <hyperlink ref="B557" r:id="rId556"/>
    <hyperlink ref="B558" r:id="rId557"/>
    <hyperlink ref="B559" r:id="rId558"/>
    <hyperlink ref="B560" r:id="rId559"/>
    <hyperlink ref="B561" r:id="rId560"/>
    <hyperlink ref="B562" r:id="rId561"/>
    <hyperlink ref="B563" r:id="rId562"/>
    <hyperlink ref="B564" r:id="rId563"/>
    <hyperlink ref="B565" r:id="rId564"/>
    <hyperlink ref="B566" r:id="rId565"/>
    <hyperlink ref="B567" r:id="rId566"/>
    <hyperlink ref="B568" r:id="rId567"/>
    <hyperlink ref="B569" r:id="rId568"/>
    <hyperlink ref="B570" r:id="rId569"/>
    <hyperlink ref="B571" r:id="rId570"/>
    <hyperlink ref="B572" r:id="rId571"/>
    <hyperlink ref="B573" r:id="rId572"/>
    <hyperlink ref="B574" r:id="rId573"/>
    <hyperlink ref="B575" r:id="rId574"/>
    <hyperlink ref="B576" r:id="rId575"/>
    <hyperlink ref="B577" r:id="rId576"/>
    <hyperlink ref="B578" r:id="rId577"/>
    <hyperlink ref="B579" r:id="rId578"/>
    <hyperlink ref="B580" r:id="rId579"/>
    <hyperlink ref="B581" r:id="rId580"/>
    <hyperlink ref="B582" r:id="rId581"/>
    <hyperlink ref="B583" r:id="rId582"/>
    <hyperlink ref="B584" r:id="rId583"/>
    <hyperlink ref="B585" r:id="rId584"/>
    <hyperlink ref="B586" r:id="rId585"/>
    <hyperlink ref="B587" r:id="rId586"/>
    <hyperlink ref="B588" r:id="rId587"/>
    <hyperlink ref="B589" r:id="rId588"/>
    <hyperlink ref="B590" r:id="rId589"/>
    <hyperlink ref="B591" r:id="rId590"/>
    <hyperlink ref="B592" r:id="rId591"/>
    <hyperlink ref="B593" r:id="rId592"/>
    <hyperlink ref="B594" r:id="rId593"/>
    <hyperlink ref="B595" r:id="rId594"/>
    <hyperlink ref="B596" r:id="rId595"/>
    <hyperlink ref="B597" r:id="rId596"/>
    <hyperlink ref="B598" r:id="rId597"/>
    <hyperlink ref="B599" r:id="rId598"/>
    <hyperlink ref="B600" r:id="rId599"/>
    <hyperlink ref="B601" r:id="rId600"/>
    <hyperlink ref="B602" r:id="rId601"/>
    <hyperlink ref="B603" r:id="rId602"/>
    <hyperlink ref="B604" r:id="rId603"/>
    <hyperlink ref="B605" r:id="rId604"/>
    <hyperlink ref="B606" r:id="rId605"/>
    <hyperlink ref="B607" r:id="rId606"/>
    <hyperlink ref="B608" r:id="rId607"/>
    <hyperlink ref="B609" r:id="rId608"/>
    <hyperlink ref="B610" r:id="rId609"/>
    <hyperlink ref="B611" r:id="rId610"/>
    <hyperlink ref="B612" r:id="rId611"/>
    <hyperlink ref="B613" r:id="rId612"/>
    <hyperlink ref="B614" r:id="rId613"/>
    <hyperlink ref="B615" r:id="rId614"/>
    <hyperlink ref="B616" r:id="rId615"/>
    <hyperlink ref="B617" r:id="rId616"/>
    <hyperlink ref="B618" r:id="rId617"/>
    <hyperlink ref="B619" r:id="rId618"/>
    <hyperlink ref="B620" r:id="rId619"/>
    <hyperlink ref="B621" r:id="rId620"/>
    <hyperlink ref="B622" r:id="rId621"/>
    <hyperlink ref="B623" r:id="rId622"/>
    <hyperlink ref="B624" r:id="rId623"/>
    <hyperlink ref="B625" r:id="rId624"/>
    <hyperlink ref="B626" r:id="rId625"/>
    <hyperlink ref="B627" r:id="rId626"/>
    <hyperlink ref="B628" r:id="rId627"/>
    <hyperlink ref="B629" r:id="rId628"/>
    <hyperlink ref="B630" r:id="rId629"/>
    <hyperlink ref="B631" r:id="rId630"/>
    <hyperlink ref="B632" r:id="rId631"/>
    <hyperlink ref="B633" r:id="rId632"/>
    <hyperlink ref="B634" r:id="rId633"/>
    <hyperlink ref="B635" r:id="rId634"/>
    <hyperlink ref="B636" r:id="rId635"/>
    <hyperlink ref="B637" r:id="rId636"/>
    <hyperlink ref="B638" r:id="rId637"/>
    <hyperlink ref="B639" r:id="rId638"/>
    <hyperlink ref="B640" r:id="rId639"/>
    <hyperlink ref="B641" r:id="rId640"/>
    <hyperlink ref="B642" r:id="rId641"/>
    <hyperlink ref="B643" r:id="rId642"/>
    <hyperlink ref="B644" r:id="rId643"/>
    <hyperlink ref="B645" r:id="rId644"/>
    <hyperlink ref="B646" r:id="rId645"/>
    <hyperlink ref="B647" r:id="rId646"/>
    <hyperlink ref="B648" r:id="rId647"/>
    <hyperlink ref="B649" r:id="rId648"/>
    <hyperlink ref="B650" r:id="rId649"/>
    <hyperlink ref="B651" r:id="rId650"/>
    <hyperlink ref="B652" r:id="rId651"/>
    <hyperlink ref="B653" r:id="rId652"/>
    <hyperlink ref="B654" r:id="rId653"/>
    <hyperlink ref="B655" r:id="rId654"/>
    <hyperlink ref="B656" r:id="rId655"/>
    <hyperlink ref="B657" r:id="rId656"/>
    <hyperlink ref="B658" r:id="rId657"/>
    <hyperlink ref="B659" r:id="rId658"/>
    <hyperlink ref="B660" r:id="rId659"/>
    <hyperlink ref="B661" r:id="rId660"/>
    <hyperlink ref="B662" r:id="rId661"/>
    <hyperlink ref="B663" r:id="rId662"/>
    <hyperlink ref="B664" r:id="rId663"/>
    <hyperlink ref="B665" r:id="rId664"/>
    <hyperlink ref="B666" r:id="rId665"/>
    <hyperlink ref="B667" r:id="rId666"/>
    <hyperlink ref="B668" r:id="rId667"/>
    <hyperlink ref="B669" r:id="rId668"/>
    <hyperlink ref="B670" r:id="rId669"/>
    <hyperlink ref="B671" r:id="rId670"/>
    <hyperlink ref="B672" r:id="rId671"/>
    <hyperlink ref="B673" r:id="rId672"/>
    <hyperlink ref="B674" r:id="rId673"/>
    <hyperlink ref="B675" r:id="rId674"/>
    <hyperlink ref="B676" r:id="rId675"/>
    <hyperlink ref="B677" r:id="rId676"/>
    <hyperlink ref="B678" r:id="rId677"/>
    <hyperlink ref="B679" r:id="rId678"/>
    <hyperlink ref="B680" r:id="rId679"/>
    <hyperlink ref="B681" r:id="rId680"/>
    <hyperlink ref="B682" r:id="rId681"/>
    <hyperlink ref="B683" r:id="rId682"/>
    <hyperlink ref="B684" r:id="rId683"/>
    <hyperlink ref="B685" r:id="rId684"/>
    <hyperlink ref="B686" r:id="rId685"/>
    <hyperlink ref="B687" r:id="rId686"/>
    <hyperlink ref="B688" r:id="rId687"/>
    <hyperlink ref="B689" r:id="rId688"/>
    <hyperlink ref="B690" r:id="rId689"/>
    <hyperlink ref="B691" r:id="rId690"/>
    <hyperlink ref="B692" r:id="rId691"/>
    <hyperlink ref="B693" r:id="rId692"/>
    <hyperlink ref="B694" r:id="rId693"/>
    <hyperlink ref="B695" r:id="rId694"/>
    <hyperlink ref="B696" r:id="rId695"/>
    <hyperlink ref="B697" r:id="rId696"/>
    <hyperlink ref="B698" r:id="rId697"/>
    <hyperlink ref="B699" r:id="rId698"/>
    <hyperlink ref="B700" r:id="rId699"/>
    <hyperlink ref="B701" r:id="rId700"/>
    <hyperlink ref="B702" r:id="rId701"/>
    <hyperlink ref="B703" r:id="rId702"/>
    <hyperlink ref="B704" r:id="rId703"/>
    <hyperlink ref="B705" r:id="rId704"/>
    <hyperlink ref="B706" r:id="rId705"/>
    <hyperlink ref="B707" r:id="rId706"/>
    <hyperlink ref="B708" r:id="rId707"/>
    <hyperlink ref="B709" r:id="rId708"/>
    <hyperlink ref="B710" r:id="rId709"/>
    <hyperlink ref="B711" r:id="rId710"/>
    <hyperlink ref="B712" r:id="rId711"/>
    <hyperlink ref="B713" r:id="rId712"/>
    <hyperlink ref="B714" r:id="rId713"/>
    <hyperlink ref="B715" r:id="rId714"/>
    <hyperlink ref="B716" r:id="rId715"/>
    <hyperlink ref="B717" r:id="rId716"/>
    <hyperlink ref="B718" r:id="rId717"/>
    <hyperlink ref="B719" r:id="rId718"/>
    <hyperlink ref="B720" r:id="rId719"/>
    <hyperlink ref="B721" r:id="rId720"/>
    <hyperlink ref="B722" r:id="rId721"/>
    <hyperlink ref="B723" r:id="rId722"/>
    <hyperlink ref="B724" r:id="rId723"/>
    <hyperlink ref="B725" r:id="rId724"/>
    <hyperlink ref="B726" r:id="rId725"/>
    <hyperlink ref="B727" r:id="rId726"/>
    <hyperlink ref="B728" r:id="rId727"/>
    <hyperlink ref="B729" r:id="rId728"/>
    <hyperlink ref="B730" r:id="rId729"/>
    <hyperlink ref="B731" r:id="rId730"/>
    <hyperlink ref="B732" r:id="rId731"/>
    <hyperlink ref="B733" r:id="rId732"/>
    <hyperlink ref="B734" r:id="rId733"/>
    <hyperlink ref="B735" r:id="rId734"/>
    <hyperlink ref="B736" r:id="rId735"/>
    <hyperlink ref="B737" r:id="rId736"/>
    <hyperlink ref="B738" r:id="rId737"/>
    <hyperlink ref="B739" r:id="rId738"/>
    <hyperlink ref="B740" r:id="rId739"/>
    <hyperlink ref="B741" r:id="rId740"/>
    <hyperlink ref="B742" r:id="rId741"/>
    <hyperlink ref="B743" r:id="rId742"/>
    <hyperlink ref="B744" r:id="rId743"/>
    <hyperlink ref="B745" r:id="rId744"/>
    <hyperlink ref="B746" r:id="rId745"/>
    <hyperlink ref="B747" r:id="rId746"/>
    <hyperlink ref="B748" r:id="rId747"/>
    <hyperlink ref="B749" r:id="rId748"/>
    <hyperlink ref="B750" r:id="rId749"/>
    <hyperlink ref="B751" r:id="rId750"/>
    <hyperlink ref="B752" r:id="rId751"/>
    <hyperlink ref="B753" r:id="rId752"/>
    <hyperlink ref="B754" r:id="rId753"/>
    <hyperlink ref="B755" r:id="rId754"/>
    <hyperlink ref="B756" r:id="rId755"/>
    <hyperlink ref="B757" r:id="rId756"/>
    <hyperlink ref="B758" r:id="rId757"/>
    <hyperlink ref="B759" r:id="rId758"/>
    <hyperlink ref="B760" r:id="rId759"/>
    <hyperlink ref="B761" r:id="rId760"/>
    <hyperlink ref="B762" r:id="rId761"/>
    <hyperlink ref="B763" r:id="rId762"/>
    <hyperlink ref="B764" r:id="rId763"/>
    <hyperlink ref="B765" r:id="rId764"/>
    <hyperlink ref="B766" r:id="rId765"/>
    <hyperlink ref="B767" r:id="rId766"/>
    <hyperlink ref="B768" r:id="rId767"/>
    <hyperlink ref="B769" r:id="rId768"/>
    <hyperlink ref="B770" r:id="rId769"/>
    <hyperlink ref="B771" r:id="rId770"/>
    <hyperlink ref="B772" r:id="rId771"/>
    <hyperlink ref="B773" r:id="rId772"/>
    <hyperlink ref="B774" r:id="rId773"/>
    <hyperlink ref="B775" r:id="rId774"/>
    <hyperlink ref="B776" r:id="rId775"/>
    <hyperlink ref="B777" r:id="rId776"/>
    <hyperlink ref="B778" r:id="rId777"/>
    <hyperlink ref="B779" r:id="rId778"/>
    <hyperlink ref="B780" r:id="rId779"/>
    <hyperlink ref="B781" r:id="rId780"/>
    <hyperlink ref="B782" r:id="rId781"/>
    <hyperlink ref="B783" r:id="rId782"/>
    <hyperlink ref="B784" r:id="rId783"/>
    <hyperlink ref="B785" r:id="rId784"/>
    <hyperlink ref="B786" r:id="rId785"/>
    <hyperlink ref="B787" r:id="rId786"/>
    <hyperlink ref="B788" r:id="rId787"/>
    <hyperlink ref="B789" r:id="rId788"/>
    <hyperlink ref="B790" r:id="rId789"/>
    <hyperlink ref="B791" r:id="rId790"/>
    <hyperlink ref="B792" r:id="rId791"/>
    <hyperlink ref="B793" r:id="rId792"/>
    <hyperlink ref="B794" r:id="rId793"/>
    <hyperlink ref="B795" r:id="rId794"/>
    <hyperlink ref="B796" r:id="rId795"/>
    <hyperlink ref="B797" r:id="rId796"/>
    <hyperlink ref="B798" r:id="rId797"/>
    <hyperlink ref="B799" r:id="rId798"/>
    <hyperlink ref="B800" r:id="rId799"/>
    <hyperlink ref="B801" r:id="rId800"/>
    <hyperlink ref="B802" r:id="rId801"/>
    <hyperlink ref="B803" r:id="rId802"/>
    <hyperlink ref="B804" r:id="rId803"/>
    <hyperlink ref="B805" r:id="rId804"/>
    <hyperlink ref="B806" r:id="rId805"/>
    <hyperlink ref="B807" r:id="rId806"/>
    <hyperlink ref="B808" r:id="rId807"/>
    <hyperlink ref="B809" r:id="rId808"/>
    <hyperlink ref="B810" r:id="rId809"/>
    <hyperlink ref="B811" r:id="rId810"/>
    <hyperlink ref="B812" r:id="rId811"/>
    <hyperlink ref="B813" r:id="rId812"/>
    <hyperlink ref="B814" r:id="rId813"/>
    <hyperlink ref="B815" r:id="rId814"/>
    <hyperlink ref="B816" r:id="rId815"/>
    <hyperlink ref="B817" r:id="rId816"/>
    <hyperlink ref="B818" r:id="rId817"/>
    <hyperlink ref="B819" r:id="rId818"/>
    <hyperlink ref="B820" r:id="rId819"/>
    <hyperlink ref="B821" r:id="rId820"/>
    <hyperlink ref="B822" r:id="rId821"/>
    <hyperlink ref="B823" r:id="rId822"/>
    <hyperlink ref="B824" r:id="rId823"/>
    <hyperlink ref="B825" r:id="rId824"/>
    <hyperlink ref="B826" r:id="rId825"/>
    <hyperlink ref="B827" r:id="rId826"/>
    <hyperlink ref="B828" r:id="rId827"/>
    <hyperlink ref="B829" r:id="rId828"/>
    <hyperlink ref="B830" r:id="rId829"/>
    <hyperlink ref="B831" r:id="rId830"/>
    <hyperlink ref="B832" r:id="rId831"/>
    <hyperlink ref="B833" r:id="rId832"/>
    <hyperlink ref="B834" r:id="rId833"/>
    <hyperlink ref="B835" r:id="rId834"/>
    <hyperlink ref="B836" r:id="rId835"/>
    <hyperlink ref="B837" r:id="rId836"/>
    <hyperlink ref="B838" r:id="rId837"/>
    <hyperlink ref="B839" r:id="rId838"/>
    <hyperlink ref="B840" r:id="rId839"/>
    <hyperlink ref="B841" r:id="rId840"/>
    <hyperlink ref="B842" r:id="rId841"/>
    <hyperlink ref="B843" r:id="rId842"/>
    <hyperlink ref="B844" r:id="rId843"/>
    <hyperlink ref="B845" r:id="rId844"/>
    <hyperlink ref="B846" r:id="rId845"/>
    <hyperlink ref="B847" r:id="rId846"/>
    <hyperlink ref="B848" r:id="rId847"/>
    <hyperlink ref="B849" r:id="rId848"/>
    <hyperlink ref="B850" r:id="rId849"/>
    <hyperlink ref="B851" r:id="rId850"/>
    <hyperlink ref="B852" r:id="rId851"/>
    <hyperlink ref="B853" r:id="rId852"/>
    <hyperlink ref="B854" r:id="rId853"/>
    <hyperlink ref="B855" r:id="rId854"/>
    <hyperlink ref="B856" r:id="rId855"/>
    <hyperlink ref="B857" r:id="rId856"/>
    <hyperlink ref="B858" r:id="rId857"/>
    <hyperlink ref="B859" r:id="rId858"/>
    <hyperlink ref="B860" r:id="rId859"/>
    <hyperlink ref="B861" r:id="rId860"/>
    <hyperlink ref="B862" r:id="rId861"/>
    <hyperlink ref="B863" r:id="rId862"/>
    <hyperlink ref="B864" r:id="rId863"/>
    <hyperlink ref="B865" r:id="rId864"/>
    <hyperlink ref="B866" r:id="rId865"/>
    <hyperlink ref="B867" r:id="rId866"/>
    <hyperlink ref="B868" r:id="rId867"/>
    <hyperlink ref="B869" r:id="rId868"/>
    <hyperlink ref="B870" r:id="rId869"/>
    <hyperlink ref="B871" r:id="rId870"/>
    <hyperlink ref="B872" r:id="rId871"/>
    <hyperlink ref="B873" r:id="rId872"/>
    <hyperlink ref="B874" r:id="rId873"/>
    <hyperlink ref="B875" r:id="rId874"/>
    <hyperlink ref="B876" r:id="rId875"/>
    <hyperlink ref="B877" r:id="rId876"/>
    <hyperlink ref="B878" r:id="rId877"/>
    <hyperlink ref="B879" r:id="rId878"/>
    <hyperlink ref="B880" r:id="rId879"/>
    <hyperlink ref="B881" r:id="rId880"/>
    <hyperlink ref="B882" r:id="rId881"/>
    <hyperlink ref="B883" r:id="rId882"/>
    <hyperlink ref="B884" r:id="rId883"/>
    <hyperlink ref="B885" r:id="rId884"/>
    <hyperlink ref="B886" r:id="rId885"/>
    <hyperlink ref="B887" r:id="rId886"/>
    <hyperlink ref="B888" r:id="rId887"/>
    <hyperlink ref="B889" r:id="rId888"/>
    <hyperlink ref="B890" r:id="rId889"/>
    <hyperlink ref="B891" r:id="rId890"/>
    <hyperlink ref="B892" r:id="rId891"/>
    <hyperlink ref="B893" r:id="rId892"/>
    <hyperlink ref="B894" r:id="rId893"/>
    <hyperlink ref="B895" r:id="rId894"/>
    <hyperlink ref="B896" r:id="rId895"/>
    <hyperlink ref="B897" r:id="rId896"/>
    <hyperlink ref="B898" r:id="rId897"/>
    <hyperlink ref="B899" r:id="rId898"/>
    <hyperlink ref="B900" r:id="rId899"/>
    <hyperlink ref="B901" r:id="rId900"/>
    <hyperlink ref="B902" r:id="rId901"/>
    <hyperlink ref="B903" r:id="rId902"/>
  </hyperlinks>
  <pageMargins left="0.7" right="0.7" top="0.75" bottom="0.75" header="0.3" footer="0.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Ranking'!U903:X903</xm:f>
              <xm:sqref>T903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Ranking'!U902:X902</xm:f>
              <xm:sqref>T902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Ranking'!U901:X901</xm:f>
              <xm:sqref>T901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Ranking'!U900:X900</xm:f>
              <xm:sqref>T900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Ranking'!U899:X899</xm:f>
              <xm:sqref>T899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Ranking'!U898:X898</xm:f>
              <xm:sqref>T898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Ranking'!U897:X897</xm:f>
              <xm:sqref>T897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Ranking'!U896:X896</xm:f>
              <xm:sqref>T896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Ranking'!U895:X895</xm:f>
              <xm:sqref>T895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Ranking'!U894:X894</xm:f>
              <xm:sqref>T894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Ranking'!U893:X893</xm:f>
              <xm:sqref>T893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Ranking'!U892:X892</xm:f>
              <xm:sqref>T892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Ranking'!U891:X891</xm:f>
              <xm:sqref>T891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Ranking'!U890:X890</xm:f>
              <xm:sqref>T890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Ranking'!U889:X889</xm:f>
              <xm:sqref>T889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Ranking'!U888:X888</xm:f>
              <xm:sqref>T888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Ranking'!U887:X887</xm:f>
              <xm:sqref>T887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Ranking'!U886:X886</xm:f>
              <xm:sqref>T886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Ranking'!U885:X885</xm:f>
              <xm:sqref>T885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Ranking'!U884:X884</xm:f>
              <xm:sqref>T884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Ranking'!U883:X883</xm:f>
              <xm:sqref>T883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Ranking'!U882:X882</xm:f>
              <xm:sqref>T882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Ranking'!U881:X881</xm:f>
              <xm:sqref>T881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Ranking'!U880:X880</xm:f>
              <xm:sqref>T880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Ranking'!U879:X879</xm:f>
              <xm:sqref>T879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Ranking'!U878:X878</xm:f>
              <xm:sqref>T878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Ranking'!U877:X877</xm:f>
              <xm:sqref>T877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Ranking'!U876:X876</xm:f>
              <xm:sqref>T876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Ranking'!U875:X875</xm:f>
              <xm:sqref>T875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Ranking'!U874:X874</xm:f>
              <xm:sqref>T874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Ranking'!U873:X873</xm:f>
              <xm:sqref>T873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Ranking'!U872:X872</xm:f>
              <xm:sqref>T872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Ranking'!U871:X871</xm:f>
              <xm:sqref>T871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Ranking'!U870:X870</xm:f>
              <xm:sqref>T870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Ranking'!U869:X869</xm:f>
              <xm:sqref>T869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Ranking'!U868:X868</xm:f>
              <xm:sqref>T868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Ranking'!U867:X867</xm:f>
              <xm:sqref>T867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Ranking'!U866:X866</xm:f>
              <xm:sqref>T866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Ranking'!U865:X865</xm:f>
              <xm:sqref>T865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Ranking'!U864:X864</xm:f>
              <xm:sqref>T864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Ranking'!U863:X863</xm:f>
              <xm:sqref>T863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Ranking'!U862:X862</xm:f>
              <xm:sqref>T862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Ranking'!U861:X861</xm:f>
              <xm:sqref>T861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Ranking'!U860:X860</xm:f>
              <xm:sqref>T860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Ranking'!U859:X859</xm:f>
              <xm:sqref>T859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Ranking'!U858:X858</xm:f>
              <xm:sqref>T858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Ranking'!U857:X857</xm:f>
              <xm:sqref>T857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Ranking'!U856:X856</xm:f>
              <xm:sqref>T856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Ranking'!U855:X855</xm:f>
              <xm:sqref>T855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Ranking'!U854:X854</xm:f>
              <xm:sqref>T854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Ranking'!U853:X853</xm:f>
              <xm:sqref>T853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Ranking'!U852:X852</xm:f>
              <xm:sqref>T852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Ranking'!U851:X851</xm:f>
              <xm:sqref>T851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Ranking'!U850:X850</xm:f>
              <xm:sqref>T850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Ranking'!U849:X849</xm:f>
              <xm:sqref>T849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Ranking'!U848:X848</xm:f>
              <xm:sqref>T848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Ranking'!U847:X847</xm:f>
              <xm:sqref>T847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Ranking'!U846:X846</xm:f>
              <xm:sqref>T846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Ranking'!U845:X845</xm:f>
              <xm:sqref>T845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Ranking'!U844:X844</xm:f>
              <xm:sqref>T844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Ranking'!U843:X843</xm:f>
              <xm:sqref>T843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Ranking'!U842:X842</xm:f>
              <xm:sqref>T842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Ranking'!U841:X841</xm:f>
              <xm:sqref>T841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Ranking'!U840:X840</xm:f>
              <xm:sqref>T840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Ranking'!U839:X839</xm:f>
              <xm:sqref>T839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Ranking'!U838:X838</xm:f>
              <xm:sqref>T838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Ranking'!U837:X837</xm:f>
              <xm:sqref>T837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Ranking'!U836:X836</xm:f>
              <xm:sqref>T836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Ranking'!U835:X835</xm:f>
              <xm:sqref>T835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Ranking'!U834:X834</xm:f>
              <xm:sqref>T834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Ranking'!U833:X833</xm:f>
              <xm:sqref>T833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Ranking'!U832:X832</xm:f>
              <xm:sqref>T832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Ranking'!U831:X831</xm:f>
              <xm:sqref>T831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Ranking'!U830:X830</xm:f>
              <xm:sqref>T830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Ranking'!U829:X829</xm:f>
              <xm:sqref>T829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Ranking'!U828:X828</xm:f>
              <xm:sqref>T828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Ranking'!U827:X827</xm:f>
              <xm:sqref>T827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Ranking'!U826:X826</xm:f>
              <xm:sqref>T826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Ranking'!U825:X825</xm:f>
              <xm:sqref>T825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Ranking'!U824:X824</xm:f>
              <xm:sqref>T824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Ranking'!U823:X823</xm:f>
              <xm:sqref>T823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Ranking'!U822:X822</xm:f>
              <xm:sqref>T822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Ranking'!U821:X821</xm:f>
              <xm:sqref>T821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Ranking'!U820:X820</xm:f>
              <xm:sqref>T820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Ranking'!U819:X819</xm:f>
              <xm:sqref>T819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Ranking'!U818:X818</xm:f>
              <xm:sqref>T818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Ranking'!U817:X817</xm:f>
              <xm:sqref>T817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Ranking'!U816:X816</xm:f>
              <xm:sqref>T816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Ranking'!U815:X815</xm:f>
              <xm:sqref>T815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Ranking'!U814:X814</xm:f>
              <xm:sqref>T814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Ranking'!U813:X813</xm:f>
              <xm:sqref>T813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Ranking'!U812:X812</xm:f>
              <xm:sqref>T812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Ranking'!U811:X811</xm:f>
              <xm:sqref>T811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Ranking'!U810:X810</xm:f>
              <xm:sqref>T810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Ranking'!U809:X809</xm:f>
              <xm:sqref>T809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Ranking'!U808:X808</xm:f>
              <xm:sqref>T808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Ranking'!U807:X807</xm:f>
              <xm:sqref>T807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Ranking'!U806:X806</xm:f>
              <xm:sqref>T806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Ranking'!U805:X805</xm:f>
              <xm:sqref>T805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Ranking'!U804:X804</xm:f>
              <xm:sqref>T804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Ranking'!U803:X803</xm:f>
              <xm:sqref>T803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Ranking'!U802:X802</xm:f>
              <xm:sqref>T802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Ranking'!U801:X801</xm:f>
              <xm:sqref>T801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Ranking'!U800:X800</xm:f>
              <xm:sqref>T800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Ranking'!U799:X799</xm:f>
              <xm:sqref>T799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Ranking'!U798:X798</xm:f>
              <xm:sqref>T798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Ranking'!U797:X797</xm:f>
              <xm:sqref>T797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Ranking'!U796:X796</xm:f>
              <xm:sqref>T796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Ranking'!U795:X795</xm:f>
              <xm:sqref>T795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Ranking'!U794:X794</xm:f>
              <xm:sqref>T794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Ranking'!U793:X793</xm:f>
              <xm:sqref>T793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Ranking'!U792:X792</xm:f>
              <xm:sqref>T792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Ranking'!U791:X791</xm:f>
              <xm:sqref>T791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Ranking'!U790:X790</xm:f>
              <xm:sqref>T790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Ranking'!U789:X789</xm:f>
              <xm:sqref>T789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Ranking'!U788:X788</xm:f>
              <xm:sqref>T788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Ranking'!U787:X787</xm:f>
              <xm:sqref>T787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Ranking'!U786:X786</xm:f>
              <xm:sqref>T786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Ranking'!U785:X785</xm:f>
              <xm:sqref>T785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Ranking'!U784:X784</xm:f>
              <xm:sqref>T784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Ranking'!U783:X783</xm:f>
              <xm:sqref>T783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Ranking'!U782:X782</xm:f>
              <xm:sqref>T782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Ranking'!U781:X781</xm:f>
              <xm:sqref>T781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Ranking'!U780:X780</xm:f>
              <xm:sqref>T780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Ranking'!U779:X779</xm:f>
              <xm:sqref>T779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Ranking'!U778:X778</xm:f>
              <xm:sqref>T778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Ranking'!U777:X777</xm:f>
              <xm:sqref>T777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Ranking'!U776:X776</xm:f>
              <xm:sqref>T776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Ranking'!U775:X775</xm:f>
              <xm:sqref>T775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Ranking'!U774:X774</xm:f>
              <xm:sqref>T774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Ranking'!U773:X773</xm:f>
              <xm:sqref>T773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Ranking'!U772:X772</xm:f>
              <xm:sqref>T772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Ranking'!U771:X771</xm:f>
              <xm:sqref>T771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Ranking'!U770:X770</xm:f>
              <xm:sqref>T770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Ranking'!U769:X769</xm:f>
              <xm:sqref>T769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Ranking'!U768:X768</xm:f>
              <xm:sqref>T768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Ranking'!U767:X767</xm:f>
              <xm:sqref>T767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Ranking'!U766:X766</xm:f>
              <xm:sqref>T766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Ranking'!U765:X765</xm:f>
              <xm:sqref>T765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Ranking'!U764:X764</xm:f>
              <xm:sqref>T764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Ranking'!U763:X763</xm:f>
              <xm:sqref>T763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Ranking'!U762:X762</xm:f>
              <xm:sqref>T762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Ranking'!U761:X761</xm:f>
              <xm:sqref>T761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Ranking'!U760:X760</xm:f>
              <xm:sqref>T760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Ranking'!U759:X759</xm:f>
              <xm:sqref>T759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Ranking'!U758:X758</xm:f>
              <xm:sqref>T758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Ranking'!U757:X757</xm:f>
              <xm:sqref>T757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Ranking'!U756:X756</xm:f>
              <xm:sqref>T756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Ranking'!U755:X755</xm:f>
              <xm:sqref>T755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Ranking'!U754:X754</xm:f>
              <xm:sqref>T754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Ranking'!U753:X753</xm:f>
              <xm:sqref>T753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Ranking'!U752:X752</xm:f>
              <xm:sqref>T752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Ranking'!U751:X751</xm:f>
              <xm:sqref>T751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Ranking'!U750:X750</xm:f>
              <xm:sqref>T750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Ranking'!U749:X749</xm:f>
              <xm:sqref>T749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Ranking'!U748:X748</xm:f>
              <xm:sqref>T748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Ranking'!U747:X747</xm:f>
              <xm:sqref>T747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Ranking'!U746:X746</xm:f>
              <xm:sqref>T746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Ranking'!U745:X745</xm:f>
              <xm:sqref>T745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Ranking'!U744:X744</xm:f>
              <xm:sqref>T744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Ranking'!U743:X743</xm:f>
              <xm:sqref>T743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Ranking'!U742:X742</xm:f>
              <xm:sqref>T742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Ranking'!U741:X741</xm:f>
              <xm:sqref>T741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Ranking'!U740:X740</xm:f>
              <xm:sqref>T740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Ranking'!U739:X739</xm:f>
              <xm:sqref>T739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Ranking'!U738:X738</xm:f>
              <xm:sqref>T738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Ranking'!U737:X737</xm:f>
              <xm:sqref>T737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Ranking'!U736:X736</xm:f>
              <xm:sqref>T736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Ranking'!U735:X735</xm:f>
              <xm:sqref>T735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Ranking'!U734:X734</xm:f>
              <xm:sqref>T734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Ranking'!U733:X733</xm:f>
              <xm:sqref>T733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Ranking'!U732:X732</xm:f>
              <xm:sqref>T732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Ranking'!U731:X731</xm:f>
              <xm:sqref>T731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Ranking'!U730:X730</xm:f>
              <xm:sqref>T730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Ranking'!U729:X729</xm:f>
              <xm:sqref>T729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Ranking'!U728:X728</xm:f>
              <xm:sqref>T728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Ranking'!U727:X727</xm:f>
              <xm:sqref>T727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Ranking'!U726:X726</xm:f>
              <xm:sqref>T726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Ranking'!U725:X725</xm:f>
              <xm:sqref>T725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Ranking'!U724:X724</xm:f>
              <xm:sqref>T724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Ranking'!U723:X723</xm:f>
              <xm:sqref>T723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Ranking'!U722:X722</xm:f>
              <xm:sqref>T722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Ranking'!U721:X721</xm:f>
              <xm:sqref>T721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Ranking'!U720:X720</xm:f>
              <xm:sqref>T720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Ranking'!U719:X719</xm:f>
              <xm:sqref>T719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Ranking'!U718:X718</xm:f>
              <xm:sqref>T718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Ranking'!U717:X717</xm:f>
              <xm:sqref>T717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Ranking'!U716:X716</xm:f>
              <xm:sqref>T716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Ranking'!U715:X715</xm:f>
              <xm:sqref>T715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Ranking'!U714:X714</xm:f>
              <xm:sqref>T714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Ranking'!U713:X713</xm:f>
              <xm:sqref>T713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Ranking'!U712:X712</xm:f>
              <xm:sqref>T712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Ranking'!U711:X711</xm:f>
              <xm:sqref>T711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Ranking'!U710:X710</xm:f>
              <xm:sqref>T710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Ranking'!U709:X709</xm:f>
              <xm:sqref>T709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Ranking'!U708:X708</xm:f>
              <xm:sqref>T708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Ranking'!U707:X707</xm:f>
              <xm:sqref>T707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Ranking'!U706:X706</xm:f>
              <xm:sqref>T706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Ranking'!U705:X705</xm:f>
              <xm:sqref>T705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Ranking'!U704:X704</xm:f>
              <xm:sqref>T704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Ranking'!U703:X703</xm:f>
              <xm:sqref>T703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Ranking'!U702:X702</xm:f>
              <xm:sqref>T702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Ranking'!U701:X701</xm:f>
              <xm:sqref>T701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Ranking'!U700:X700</xm:f>
              <xm:sqref>T700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Ranking'!U699:X699</xm:f>
              <xm:sqref>T699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Ranking'!U698:X698</xm:f>
              <xm:sqref>T698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Ranking'!U697:X697</xm:f>
              <xm:sqref>T697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Ranking'!U696:X696</xm:f>
              <xm:sqref>T696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Ranking'!U695:X695</xm:f>
              <xm:sqref>T695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Ranking'!U694:X694</xm:f>
              <xm:sqref>T694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Ranking'!U693:X693</xm:f>
              <xm:sqref>T693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Ranking'!U692:X692</xm:f>
              <xm:sqref>T692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Ranking'!U691:X691</xm:f>
              <xm:sqref>T691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Ranking'!U690:X690</xm:f>
              <xm:sqref>T690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Ranking'!U689:X689</xm:f>
              <xm:sqref>T689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Ranking'!U688:X688</xm:f>
              <xm:sqref>T688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Ranking'!U687:X687</xm:f>
              <xm:sqref>T687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Ranking'!U686:X686</xm:f>
              <xm:sqref>T686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Ranking'!U685:X685</xm:f>
              <xm:sqref>T685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Ranking'!U684:X684</xm:f>
              <xm:sqref>T684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Ranking'!U683:X683</xm:f>
              <xm:sqref>T683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Ranking'!U682:X682</xm:f>
              <xm:sqref>T682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Ranking'!U681:X681</xm:f>
              <xm:sqref>T681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Ranking'!U680:X680</xm:f>
              <xm:sqref>T680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Ranking'!U679:X679</xm:f>
              <xm:sqref>T679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Ranking'!U678:X678</xm:f>
              <xm:sqref>T678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Ranking'!U677:X677</xm:f>
              <xm:sqref>T677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Ranking'!U676:X676</xm:f>
              <xm:sqref>T676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Ranking'!U675:X675</xm:f>
              <xm:sqref>T675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Ranking'!U674:X674</xm:f>
              <xm:sqref>T674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Ranking'!U673:X673</xm:f>
              <xm:sqref>T673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Ranking'!U672:X672</xm:f>
              <xm:sqref>T672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Ranking'!U671:X671</xm:f>
              <xm:sqref>T671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Ranking'!U670:X670</xm:f>
              <xm:sqref>T670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Ranking'!U669:X669</xm:f>
              <xm:sqref>T669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Ranking'!U668:X668</xm:f>
              <xm:sqref>T668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Ranking'!U667:X667</xm:f>
              <xm:sqref>T667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Ranking'!U666:X666</xm:f>
              <xm:sqref>T666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Ranking'!U665:X665</xm:f>
              <xm:sqref>T665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Ranking'!U664:X664</xm:f>
              <xm:sqref>T664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Ranking'!U663:X663</xm:f>
              <xm:sqref>T663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Ranking'!U662:X662</xm:f>
              <xm:sqref>T662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Ranking'!U661:X661</xm:f>
              <xm:sqref>T661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Ranking'!U660:X660</xm:f>
              <xm:sqref>T660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Ranking'!U659:X659</xm:f>
              <xm:sqref>T659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Ranking'!U658:X658</xm:f>
              <xm:sqref>T658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Ranking'!U657:X657</xm:f>
              <xm:sqref>T657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Ranking'!U656:X656</xm:f>
              <xm:sqref>T656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Ranking'!U655:X655</xm:f>
              <xm:sqref>T655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Ranking'!U654:X654</xm:f>
              <xm:sqref>T654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Ranking'!U653:X653</xm:f>
              <xm:sqref>T653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Ranking'!U652:X652</xm:f>
              <xm:sqref>T652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Ranking'!U651:X651</xm:f>
              <xm:sqref>T651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Ranking'!U650:X650</xm:f>
              <xm:sqref>T650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Ranking'!U649:X649</xm:f>
              <xm:sqref>T649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Ranking'!U648:X648</xm:f>
              <xm:sqref>T648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Ranking'!U647:X647</xm:f>
              <xm:sqref>T647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Ranking'!U646:X646</xm:f>
              <xm:sqref>T646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Ranking'!U645:X645</xm:f>
              <xm:sqref>T645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Ranking'!U644:X644</xm:f>
              <xm:sqref>T644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Ranking'!U643:X643</xm:f>
              <xm:sqref>T643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Ranking'!U642:X642</xm:f>
              <xm:sqref>T642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Ranking'!U641:X641</xm:f>
              <xm:sqref>T641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Ranking'!U640:X640</xm:f>
              <xm:sqref>T640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Ranking'!U639:X639</xm:f>
              <xm:sqref>T639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Ranking'!U638:X638</xm:f>
              <xm:sqref>T638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Ranking'!U637:X637</xm:f>
              <xm:sqref>T637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Ranking'!U636:X636</xm:f>
              <xm:sqref>T636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Ranking'!U635:X635</xm:f>
              <xm:sqref>T635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Ranking'!U634:X634</xm:f>
              <xm:sqref>T634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Ranking'!U633:X633</xm:f>
              <xm:sqref>T633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Ranking'!U632:X632</xm:f>
              <xm:sqref>T632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Ranking'!U631:X631</xm:f>
              <xm:sqref>T631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Ranking'!U630:X630</xm:f>
              <xm:sqref>T630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Ranking'!U629:X629</xm:f>
              <xm:sqref>T629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Ranking'!U628:X628</xm:f>
              <xm:sqref>T628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Ranking'!U627:X627</xm:f>
              <xm:sqref>T627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Ranking'!U626:X626</xm:f>
              <xm:sqref>T626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Ranking'!U625:X625</xm:f>
              <xm:sqref>T625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Ranking'!U624:X624</xm:f>
              <xm:sqref>T624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Ranking'!U623:X623</xm:f>
              <xm:sqref>T623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Ranking'!U622:X622</xm:f>
              <xm:sqref>T622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Ranking'!U621:X621</xm:f>
              <xm:sqref>T621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Ranking'!U620:X620</xm:f>
              <xm:sqref>T620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Ranking'!U619:X619</xm:f>
              <xm:sqref>T619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Ranking'!U618:X618</xm:f>
              <xm:sqref>T618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Ranking'!U617:X617</xm:f>
              <xm:sqref>T617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Ranking'!U616:X616</xm:f>
              <xm:sqref>T616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Ranking'!U615:X615</xm:f>
              <xm:sqref>T615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Ranking'!U614:X614</xm:f>
              <xm:sqref>T614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Ranking'!U613:X613</xm:f>
              <xm:sqref>T613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Ranking'!U612:X612</xm:f>
              <xm:sqref>T612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Ranking'!U611:X611</xm:f>
              <xm:sqref>T611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Ranking'!U610:X610</xm:f>
              <xm:sqref>T610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Ranking'!U609:X609</xm:f>
              <xm:sqref>T609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Ranking'!U608:X608</xm:f>
              <xm:sqref>T608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Ranking'!U607:X607</xm:f>
              <xm:sqref>T607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Ranking'!U606:X606</xm:f>
              <xm:sqref>T606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Ranking'!U605:X605</xm:f>
              <xm:sqref>T605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Ranking'!U604:X604</xm:f>
              <xm:sqref>T604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Ranking'!U603:X603</xm:f>
              <xm:sqref>T603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Ranking'!U602:X602</xm:f>
              <xm:sqref>T602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Ranking'!U601:X601</xm:f>
              <xm:sqref>T601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Ranking'!U600:X600</xm:f>
              <xm:sqref>T600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Ranking'!U599:X599</xm:f>
              <xm:sqref>T599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Ranking'!U598:X598</xm:f>
              <xm:sqref>T598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Ranking'!U597:X597</xm:f>
              <xm:sqref>T597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Ranking'!U596:X596</xm:f>
              <xm:sqref>T596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Ranking'!U595:X595</xm:f>
              <xm:sqref>T595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Ranking'!U594:X594</xm:f>
              <xm:sqref>T594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Ranking'!U593:X593</xm:f>
              <xm:sqref>T593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Ranking'!U592:X592</xm:f>
              <xm:sqref>T592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Ranking'!U591:X591</xm:f>
              <xm:sqref>T591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Ranking'!U590:X590</xm:f>
              <xm:sqref>T590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Ranking'!U589:X589</xm:f>
              <xm:sqref>T589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Ranking'!U588:X588</xm:f>
              <xm:sqref>T588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Ranking'!U587:X587</xm:f>
              <xm:sqref>T587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Ranking'!U586:X586</xm:f>
              <xm:sqref>T586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Ranking'!U585:X585</xm:f>
              <xm:sqref>T585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Ranking'!U584:X584</xm:f>
              <xm:sqref>T584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Ranking'!U583:X583</xm:f>
              <xm:sqref>T583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Ranking'!U582:X582</xm:f>
              <xm:sqref>T582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Ranking'!U581:X581</xm:f>
              <xm:sqref>T581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Ranking'!U580:X580</xm:f>
              <xm:sqref>T580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Ranking'!U579:X579</xm:f>
              <xm:sqref>T579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Ranking'!U578:X578</xm:f>
              <xm:sqref>T578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Ranking'!U577:X577</xm:f>
              <xm:sqref>T577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Ranking'!U576:X576</xm:f>
              <xm:sqref>T576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Ranking'!U575:X575</xm:f>
              <xm:sqref>T575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Ranking'!U574:X574</xm:f>
              <xm:sqref>T574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Ranking'!U573:X573</xm:f>
              <xm:sqref>T573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Ranking'!U572:X572</xm:f>
              <xm:sqref>T572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Ranking'!U571:X571</xm:f>
              <xm:sqref>T571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Ranking'!U570:X570</xm:f>
              <xm:sqref>T570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Ranking'!U569:X569</xm:f>
              <xm:sqref>T569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Ranking'!U568:X568</xm:f>
              <xm:sqref>T568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Ranking'!U567:X567</xm:f>
              <xm:sqref>T567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Ranking'!U566:X566</xm:f>
              <xm:sqref>T566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Ranking'!U565:X565</xm:f>
              <xm:sqref>T565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Ranking'!U564:X564</xm:f>
              <xm:sqref>T564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Ranking'!U563:X563</xm:f>
              <xm:sqref>T563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Ranking'!U562:X562</xm:f>
              <xm:sqref>T562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Ranking'!U561:X561</xm:f>
              <xm:sqref>T561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Ranking'!U560:X560</xm:f>
              <xm:sqref>T560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Ranking'!U559:X559</xm:f>
              <xm:sqref>T559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Ranking'!U558:X558</xm:f>
              <xm:sqref>T558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Ranking'!U557:X557</xm:f>
              <xm:sqref>T557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Ranking'!U556:X556</xm:f>
              <xm:sqref>T556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Ranking'!U555:X555</xm:f>
              <xm:sqref>T555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Ranking'!U554:X554</xm:f>
              <xm:sqref>T554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Ranking'!U553:X553</xm:f>
              <xm:sqref>T553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Ranking'!U552:X552</xm:f>
              <xm:sqref>T552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Ranking'!U551:X551</xm:f>
              <xm:sqref>T551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Ranking'!U550:X550</xm:f>
              <xm:sqref>T550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Ranking'!U549:X549</xm:f>
              <xm:sqref>T549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Ranking'!U548:X548</xm:f>
              <xm:sqref>T548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Ranking'!U547:X547</xm:f>
              <xm:sqref>T547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Ranking'!U546:X546</xm:f>
              <xm:sqref>T546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Ranking'!U545:X545</xm:f>
              <xm:sqref>T545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Ranking'!U544:X544</xm:f>
              <xm:sqref>T544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Ranking'!U543:X543</xm:f>
              <xm:sqref>T543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Ranking'!U542:X542</xm:f>
              <xm:sqref>T542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Ranking'!U541:X541</xm:f>
              <xm:sqref>T541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Ranking'!U540:X540</xm:f>
              <xm:sqref>T540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Ranking'!U539:X539</xm:f>
              <xm:sqref>T539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Ranking'!U538:X538</xm:f>
              <xm:sqref>T538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Ranking'!U537:X537</xm:f>
              <xm:sqref>T537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Ranking'!U536:X536</xm:f>
              <xm:sqref>T536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Ranking'!U535:X535</xm:f>
              <xm:sqref>T535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Ranking'!U534:X534</xm:f>
              <xm:sqref>T534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Ranking'!U533:X533</xm:f>
              <xm:sqref>T533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Ranking'!U532:X532</xm:f>
              <xm:sqref>T532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Ranking'!U531:X531</xm:f>
              <xm:sqref>T531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Ranking'!U530:X530</xm:f>
              <xm:sqref>T530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Ranking'!U529:X529</xm:f>
              <xm:sqref>T529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Ranking'!U528:X528</xm:f>
              <xm:sqref>T528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Ranking'!U527:X527</xm:f>
              <xm:sqref>T527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Ranking'!U526:X526</xm:f>
              <xm:sqref>T526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Ranking'!U525:X525</xm:f>
              <xm:sqref>T525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Ranking'!U524:X524</xm:f>
              <xm:sqref>T524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Ranking'!U523:X523</xm:f>
              <xm:sqref>T523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Ranking'!U522:X522</xm:f>
              <xm:sqref>T522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Ranking'!U521:X521</xm:f>
              <xm:sqref>T521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Ranking'!U520:X520</xm:f>
              <xm:sqref>T520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Ranking'!U519:X519</xm:f>
              <xm:sqref>T519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Ranking'!U518:X518</xm:f>
              <xm:sqref>T518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Ranking'!U517:X517</xm:f>
              <xm:sqref>T517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Ranking'!U516:X516</xm:f>
              <xm:sqref>T516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Ranking'!U515:X515</xm:f>
              <xm:sqref>T515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Ranking'!U514:X514</xm:f>
              <xm:sqref>T514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Ranking'!U513:X513</xm:f>
              <xm:sqref>T513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Ranking'!U512:X512</xm:f>
              <xm:sqref>T512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Ranking'!U511:X511</xm:f>
              <xm:sqref>T511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Ranking'!U510:X510</xm:f>
              <xm:sqref>T510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Ranking'!U509:X509</xm:f>
              <xm:sqref>T509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Ranking'!U508:X508</xm:f>
              <xm:sqref>T508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Ranking'!U507:X507</xm:f>
              <xm:sqref>T507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Ranking'!U506:X506</xm:f>
              <xm:sqref>T506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Ranking'!U505:X505</xm:f>
              <xm:sqref>T505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Ranking'!U504:X504</xm:f>
              <xm:sqref>T504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Ranking'!U503:X503</xm:f>
              <xm:sqref>T503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Ranking'!U502:X502</xm:f>
              <xm:sqref>T502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Ranking'!U501:X501</xm:f>
              <xm:sqref>T501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Ranking'!U500:X500</xm:f>
              <xm:sqref>T500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Ranking'!U499:X499</xm:f>
              <xm:sqref>T499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Ranking'!U498:X498</xm:f>
              <xm:sqref>T498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Ranking'!U497:X497</xm:f>
              <xm:sqref>T497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Ranking'!U496:X496</xm:f>
              <xm:sqref>T496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Ranking'!U495:X495</xm:f>
              <xm:sqref>T495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Ranking'!U494:X494</xm:f>
              <xm:sqref>T494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Ranking'!U493:X493</xm:f>
              <xm:sqref>T493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Ranking'!U492:X492</xm:f>
              <xm:sqref>T492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Ranking'!U491:X491</xm:f>
              <xm:sqref>T491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Ranking'!U490:X490</xm:f>
              <xm:sqref>T490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Ranking'!U489:X489</xm:f>
              <xm:sqref>T489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Ranking'!U488:X488</xm:f>
              <xm:sqref>T488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Ranking'!U487:X487</xm:f>
              <xm:sqref>T487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Ranking'!U486:X486</xm:f>
              <xm:sqref>T486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Ranking'!U485:X485</xm:f>
              <xm:sqref>T485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Ranking'!U484:X484</xm:f>
              <xm:sqref>T484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Ranking'!U483:X483</xm:f>
              <xm:sqref>T483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Ranking'!U482:X482</xm:f>
              <xm:sqref>T482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Ranking'!U481:X481</xm:f>
              <xm:sqref>T481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Ranking'!U480:X480</xm:f>
              <xm:sqref>T480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Ranking'!U479:X479</xm:f>
              <xm:sqref>T479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Ranking'!U478:X478</xm:f>
              <xm:sqref>T478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Ranking'!U477:X477</xm:f>
              <xm:sqref>T477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Ranking'!U476:X476</xm:f>
              <xm:sqref>T476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Ranking'!U475:X475</xm:f>
              <xm:sqref>T475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Ranking'!U474:X474</xm:f>
              <xm:sqref>T474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Ranking'!U473:X473</xm:f>
              <xm:sqref>T473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Ranking'!U472:X472</xm:f>
              <xm:sqref>T472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Ranking'!U471:X471</xm:f>
              <xm:sqref>T471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Ranking'!U470:X470</xm:f>
              <xm:sqref>T470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Ranking'!U469:X469</xm:f>
              <xm:sqref>T469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Ranking'!U468:X468</xm:f>
              <xm:sqref>T468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Ranking'!U467:X467</xm:f>
              <xm:sqref>T467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Ranking'!U466:X466</xm:f>
              <xm:sqref>T466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Ranking'!U465:X465</xm:f>
              <xm:sqref>T465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Ranking'!U464:X464</xm:f>
              <xm:sqref>T464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Ranking'!U463:X463</xm:f>
              <xm:sqref>T463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Ranking'!U462:X462</xm:f>
              <xm:sqref>T462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Ranking'!U461:X461</xm:f>
              <xm:sqref>T461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Ranking'!U460:X460</xm:f>
              <xm:sqref>T460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Ranking'!U459:X459</xm:f>
              <xm:sqref>T459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Ranking'!U458:X458</xm:f>
              <xm:sqref>T458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Ranking'!U457:X457</xm:f>
              <xm:sqref>T457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Ranking'!U456:X456</xm:f>
              <xm:sqref>T456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Ranking'!U455:X455</xm:f>
              <xm:sqref>T455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Ranking'!U454:X454</xm:f>
              <xm:sqref>T454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Ranking'!U453:X453</xm:f>
              <xm:sqref>T453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Ranking'!U452:X452</xm:f>
              <xm:sqref>T452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Ranking'!U451:X451</xm:f>
              <xm:sqref>T451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Ranking'!U450:X450</xm:f>
              <xm:sqref>T450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Ranking'!U449:X449</xm:f>
              <xm:sqref>T449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Ranking'!U448:X448</xm:f>
              <xm:sqref>T448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Ranking'!U447:X447</xm:f>
              <xm:sqref>T447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Ranking'!U446:X446</xm:f>
              <xm:sqref>T446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Ranking'!U445:X445</xm:f>
              <xm:sqref>T445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Ranking'!U444:X444</xm:f>
              <xm:sqref>T444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Ranking'!U443:X443</xm:f>
              <xm:sqref>T443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Ranking'!U442:X442</xm:f>
              <xm:sqref>T442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Ranking'!U441:X441</xm:f>
              <xm:sqref>T441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Ranking'!U440:X440</xm:f>
              <xm:sqref>T440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Ranking'!U439:X439</xm:f>
              <xm:sqref>T439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Ranking'!U438:X438</xm:f>
              <xm:sqref>T438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Ranking'!U437:X437</xm:f>
              <xm:sqref>T437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Ranking'!U436:X436</xm:f>
              <xm:sqref>T436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Ranking'!U435:X435</xm:f>
              <xm:sqref>T435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Ranking'!U434:X434</xm:f>
              <xm:sqref>T434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Ranking'!U433:X433</xm:f>
              <xm:sqref>T433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Ranking'!U432:X432</xm:f>
              <xm:sqref>T432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Ranking'!U431:X431</xm:f>
              <xm:sqref>T431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Ranking'!U430:X430</xm:f>
              <xm:sqref>T430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Ranking'!U429:X429</xm:f>
              <xm:sqref>T429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Ranking'!U428:X428</xm:f>
              <xm:sqref>T428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Ranking'!U427:X427</xm:f>
              <xm:sqref>T427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Ranking'!U426:X426</xm:f>
              <xm:sqref>T426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Ranking'!U425:X425</xm:f>
              <xm:sqref>T425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Ranking'!U424:X424</xm:f>
              <xm:sqref>T424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Ranking'!U423:X423</xm:f>
              <xm:sqref>T423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Ranking'!U422:X422</xm:f>
              <xm:sqref>T422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Ranking'!U421:X421</xm:f>
              <xm:sqref>T421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Ranking'!U420:X420</xm:f>
              <xm:sqref>T420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Ranking'!U419:X419</xm:f>
              <xm:sqref>T419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Ranking'!U418:X418</xm:f>
              <xm:sqref>T418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Ranking'!U417:X417</xm:f>
              <xm:sqref>T417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Ranking'!U416:X416</xm:f>
              <xm:sqref>T416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Ranking'!U415:X415</xm:f>
              <xm:sqref>T415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Ranking'!U414:X414</xm:f>
              <xm:sqref>T414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Ranking'!U413:X413</xm:f>
              <xm:sqref>T413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Ranking'!U412:X412</xm:f>
              <xm:sqref>T412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Ranking'!U411:X411</xm:f>
              <xm:sqref>T411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Ranking'!U410:X410</xm:f>
              <xm:sqref>T410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Ranking'!U409:X409</xm:f>
              <xm:sqref>T409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Ranking'!U408:X408</xm:f>
              <xm:sqref>T408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Ranking'!U407:X407</xm:f>
              <xm:sqref>T407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Ranking'!U406:X406</xm:f>
              <xm:sqref>T406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Ranking'!U405:X405</xm:f>
              <xm:sqref>T405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Ranking'!U404:X404</xm:f>
              <xm:sqref>T404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Ranking'!U403:X403</xm:f>
              <xm:sqref>T403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Ranking'!U402:X402</xm:f>
              <xm:sqref>T402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Ranking'!U401:X401</xm:f>
              <xm:sqref>T401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Ranking'!U400:X400</xm:f>
              <xm:sqref>T400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Ranking'!U399:X399</xm:f>
              <xm:sqref>T399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Ranking'!U398:X398</xm:f>
              <xm:sqref>T398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Ranking'!U397:X397</xm:f>
              <xm:sqref>T397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Ranking'!U396:X396</xm:f>
              <xm:sqref>T396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Ranking'!U395:X395</xm:f>
              <xm:sqref>T395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Ranking'!U394:X394</xm:f>
              <xm:sqref>T394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Ranking'!U393:X393</xm:f>
              <xm:sqref>T393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Ranking'!U392:X392</xm:f>
              <xm:sqref>T392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Ranking'!U391:X391</xm:f>
              <xm:sqref>T391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Ranking'!U390:X390</xm:f>
              <xm:sqref>T390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Ranking'!U389:X389</xm:f>
              <xm:sqref>T389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Ranking'!U388:X388</xm:f>
              <xm:sqref>T388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Ranking'!U387:X387</xm:f>
              <xm:sqref>T387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Ranking'!U386:X386</xm:f>
              <xm:sqref>T386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Ranking'!U385:X385</xm:f>
              <xm:sqref>T385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Ranking'!U384:X384</xm:f>
              <xm:sqref>T384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Ranking'!U383:X383</xm:f>
              <xm:sqref>T383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Ranking'!U382:X382</xm:f>
              <xm:sqref>T382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Ranking'!U381:X381</xm:f>
              <xm:sqref>T381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Ranking'!U380:X380</xm:f>
              <xm:sqref>T380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Ranking'!U379:X379</xm:f>
              <xm:sqref>T379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Ranking'!U378:X378</xm:f>
              <xm:sqref>T378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Ranking'!U377:X377</xm:f>
              <xm:sqref>T377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Ranking'!U376:X376</xm:f>
              <xm:sqref>T376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Ranking'!U375:X375</xm:f>
              <xm:sqref>T375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Ranking'!U374:X374</xm:f>
              <xm:sqref>T374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Ranking'!U373:X373</xm:f>
              <xm:sqref>T373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Ranking'!U372:X372</xm:f>
              <xm:sqref>T372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Ranking'!U371:X371</xm:f>
              <xm:sqref>T371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Ranking'!U370:X370</xm:f>
              <xm:sqref>T370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Ranking'!U369:X369</xm:f>
              <xm:sqref>T369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Ranking'!U368:X368</xm:f>
              <xm:sqref>T368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Ranking'!U367:X367</xm:f>
              <xm:sqref>T367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Ranking'!U366:X366</xm:f>
              <xm:sqref>T366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Ranking'!U365:X365</xm:f>
              <xm:sqref>T365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Ranking'!U364:X364</xm:f>
              <xm:sqref>T364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Ranking'!U363:X363</xm:f>
              <xm:sqref>T363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Ranking'!U362:X362</xm:f>
              <xm:sqref>T362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Ranking'!U361:X361</xm:f>
              <xm:sqref>T361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Ranking'!U360:X360</xm:f>
              <xm:sqref>T360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Ranking'!U359:X359</xm:f>
              <xm:sqref>T359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Ranking'!U358:X358</xm:f>
              <xm:sqref>T358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Ranking'!U357:X357</xm:f>
              <xm:sqref>T357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Ranking'!U356:X356</xm:f>
              <xm:sqref>T356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Ranking'!U355:X355</xm:f>
              <xm:sqref>T355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Ranking'!U354:X354</xm:f>
              <xm:sqref>T354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Ranking'!U353:X353</xm:f>
              <xm:sqref>T353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Ranking'!U352:X352</xm:f>
              <xm:sqref>T352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Ranking'!U351:X351</xm:f>
              <xm:sqref>T351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Ranking'!U350:X350</xm:f>
              <xm:sqref>T350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Ranking'!U349:X349</xm:f>
              <xm:sqref>T349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Ranking'!U348:X348</xm:f>
              <xm:sqref>T348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Ranking'!U347:X347</xm:f>
              <xm:sqref>T347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Ranking'!U346:X346</xm:f>
              <xm:sqref>T346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Ranking'!U345:X345</xm:f>
              <xm:sqref>T345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Ranking'!U344:X344</xm:f>
              <xm:sqref>T344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Ranking'!U343:X343</xm:f>
              <xm:sqref>T343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Ranking'!U342:X342</xm:f>
              <xm:sqref>T342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Ranking'!U341:X341</xm:f>
              <xm:sqref>T341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Ranking'!U340:X340</xm:f>
              <xm:sqref>T340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Ranking'!U339:X339</xm:f>
              <xm:sqref>T339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Ranking'!U338:X338</xm:f>
              <xm:sqref>T338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Ranking'!U337:X337</xm:f>
              <xm:sqref>T337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Ranking'!U336:X336</xm:f>
              <xm:sqref>T336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Ranking'!U335:X335</xm:f>
              <xm:sqref>T335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Ranking'!U334:X334</xm:f>
              <xm:sqref>T334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Ranking'!U333:X333</xm:f>
              <xm:sqref>T333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Ranking'!U332:X332</xm:f>
              <xm:sqref>T332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Ranking'!U331:X331</xm:f>
              <xm:sqref>T331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Ranking'!U330:X330</xm:f>
              <xm:sqref>T330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Ranking'!U329:X329</xm:f>
              <xm:sqref>T329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Ranking'!U328:X328</xm:f>
              <xm:sqref>T328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Ranking'!U327:X327</xm:f>
              <xm:sqref>T327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Ranking'!U326:X326</xm:f>
              <xm:sqref>T326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Ranking'!U325:X325</xm:f>
              <xm:sqref>T325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Ranking'!U324:X324</xm:f>
              <xm:sqref>T324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Ranking'!U323:X323</xm:f>
              <xm:sqref>T323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Ranking'!U322:X322</xm:f>
              <xm:sqref>T322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Ranking'!U321:X321</xm:f>
              <xm:sqref>T321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Ranking'!U320:X320</xm:f>
              <xm:sqref>T320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Ranking'!U319:X319</xm:f>
              <xm:sqref>T319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Ranking'!U318:X318</xm:f>
              <xm:sqref>T318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Ranking'!U317:X317</xm:f>
              <xm:sqref>T317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Ranking'!U316:X316</xm:f>
              <xm:sqref>T316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Ranking'!U315:X315</xm:f>
              <xm:sqref>T315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Ranking'!U314:X314</xm:f>
              <xm:sqref>T314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Ranking'!U313:X313</xm:f>
              <xm:sqref>T313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Ranking'!U312:X312</xm:f>
              <xm:sqref>T312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Ranking'!U311:X311</xm:f>
              <xm:sqref>T311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Ranking'!U310:X310</xm:f>
              <xm:sqref>T310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Ranking'!U309:X309</xm:f>
              <xm:sqref>T309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Ranking'!U308:X308</xm:f>
              <xm:sqref>T308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Ranking'!U307:X307</xm:f>
              <xm:sqref>T307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Ranking'!U306:X306</xm:f>
              <xm:sqref>T306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Ranking'!U305:X305</xm:f>
              <xm:sqref>T305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Ranking'!U304:X304</xm:f>
              <xm:sqref>T304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Ranking'!U303:X303</xm:f>
              <xm:sqref>T303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Ranking'!U302:X302</xm:f>
              <xm:sqref>T302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Ranking'!U301:X301</xm:f>
              <xm:sqref>T301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Ranking'!U300:X300</xm:f>
              <xm:sqref>T300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Ranking'!U299:X299</xm:f>
              <xm:sqref>T299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Ranking'!U298:X298</xm:f>
              <xm:sqref>T298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Ranking'!U297:X297</xm:f>
              <xm:sqref>T297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Ranking'!U296:X296</xm:f>
              <xm:sqref>T296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Ranking'!U295:X295</xm:f>
              <xm:sqref>T295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Ranking'!U294:X294</xm:f>
              <xm:sqref>T294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Ranking'!U293:X293</xm:f>
              <xm:sqref>T293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Ranking'!U292:X292</xm:f>
              <xm:sqref>T292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Ranking'!U291:X291</xm:f>
              <xm:sqref>T291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Ranking'!U290:X290</xm:f>
              <xm:sqref>T290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Ranking'!U289:X289</xm:f>
              <xm:sqref>T289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Ranking'!U288:X288</xm:f>
              <xm:sqref>T288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Ranking'!U287:X287</xm:f>
              <xm:sqref>T287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Ranking'!U286:X286</xm:f>
              <xm:sqref>T286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Ranking'!U285:X285</xm:f>
              <xm:sqref>T285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Ranking'!U284:X284</xm:f>
              <xm:sqref>T284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Ranking'!U283:X283</xm:f>
              <xm:sqref>T283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Ranking'!U282:X282</xm:f>
              <xm:sqref>T282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Ranking'!U281:X281</xm:f>
              <xm:sqref>T281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Ranking'!U280:X280</xm:f>
              <xm:sqref>T280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Ranking'!U279:X279</xm:f>
              <xm:sqref>T279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Ranking'!U278:X278</xm:f>
              <xm:sqref>T278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Ranking'!U277:X277</xm:f>
              <xm:sqref>T277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Ranking'!U276:X276</xm:f>
              <xm:sqref>T276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Ranking'!U275:X275</xm:f>
              <xm:sqref>T275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Ranking'!U274:X274</xm:f>
              <xm:sqref>T274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Ranking'!U273:X273</xm:f>
              <xm:sqref>T273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Ranking'!U272:X272</xm:f>
              <xm:sqref>T272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Ranking'!U271:X271</xm:f>
              <xm:sqref>T271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Ranking'!U270:X270</xm:f>
              <xm:sqref>T270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Ranking'!U269:X269</xm:f>
              <xm:sqref>T269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Ranking'!U268:X268</xm:f>
              <xm:sqref>T268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Ranking'!U267:X267</xm:f>
              <xm:sqref>T267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Ranking'!U266:X266</xm:f>
              <xm:sqref>T266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Ranking'!U265:X265</xm:f>
              <xm:sqref>T265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Ranking'!U264:X264</xm:f>
              <xm:sqref>T264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Ranking'!U263:X263</xm:f>
              <xm:sqref>T263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Ranking'!U262:X262</xm:f>
              <xm:sqref>T262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Ranking'!U261:X261</xm:f>
              <xm:sqref>T261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Ranking'!U260:X260</xm:f>
              <xm:sqref>T260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Ranking'!U259:X259</xm:f>
              <xm:sqref>T259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Ranking'!U258:X258</xm:f>
              <xm:sqref>T258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Ranking'!U257:X257</xm:f>
              <xm:sqref>T257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Ranking'!U256:X256</xm:f>
              <xm:sqref>T256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Ranking'!U255:X255</xm:f>
              <xm:sqref>T255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Ranking'!U254:X254</xm:f>
              <xm:sqref>T254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Ranking'!U253:X253</xm:f>
              <xm:sqref>T253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Ranking'!U252:X252</xm:f>
              <xm:sqref>T252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Ranking'!U251:X251</xm:f>
              <xm:sqref>T251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Ranking'!U250:X250</xm:f>
              <xm:sqref>T250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Ranking'!U249:X249</xm:f>
              <xm:sqref>T249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Ranking'!U248:X248</xm:f>
              <xm:sqref>T248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Ranking'!U247:X247</xm:f>
              <xm:sqref>T247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Ranking'!U246:X246</xm:f>
              <xm:sqref>T246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Ranking'!U245:X245</xm:f>
              <xm:sqref>T245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Ranking'!U244:X244</xm:f>
              <xm:sqref>T244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Ranking'!U243:X243</xm:f>
              <xm:sqref>T243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Ranking'!U242:X242</xm:f>
              <xm:sqref>T242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Ranking'!U241:X241</xm:f>
              <xm:sqref>T241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Ranking'!U240:X240</xm:f>
              <xm:sqref>T240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Ranking'!U239:X239</xm:f>
              <xm:sqref>T239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Ranking'!U238:X238</xm:f>
              <xm:sqref>T238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Ranking'!U237:X237</xm:f>
              <xm:sqref>T237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Ranking'!U236:X236</xm:f>
              <xm:sqref>T236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Ranking'!U235:X235</xm:f>
              <xm:sqref>T235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Ranking'!U234:X234</xm:f>
              <xm:sqref>T234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Ranking'!U233:X233</xm:f>
              <xm:sqref>T233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Ranking'!U232:X232</xm:f>
              <xm:sqref>T232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Ranking'!U231:X231</xm:f>
              <xm:sqref>T231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Ranking'!U230:X230</xm:f>
              <xm:sqref>T230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Ranking'!U229:X229</xm:f>
              <xm:sqref>T229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Ranking'!U228:X228</xm:f>
              <xm:sqref>T228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Ranking'!U227:X227</xm:f>
              <xm:sqref>T227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Ranking'!U226:X226</xm:f>
              <xm:sqref>T226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Ranking'!U225:X225</xm:f>
              <xm:sqref>T225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Ranking'!U224:X224</xm:f>
              <xm:sqref>T224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Ranking'!U223:X223</xm:f>
              <xm:sqref>T223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Ranking'!U222:X222</xm:f>
              <xm:sqref>T222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Ranking'!U221:X221</xm:f>
              <xm:sqref>T221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Ranking'!U220:X220</xm:f>
              <xm:sqref>T220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Ranking'!U219:X219</xm:f>
              <xm:sqref>T219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Ranking'!U218:X218</xm:f>
              <xm:sqref>T218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Ranking'!U217:X217</xm:f>
              <xm:sqref>T217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Ranking'!U216:X216</xm:f>
              <xm:sqref>T216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Ranking'!U215:X215</xm:f>
              <xm:sqref>T215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Ranking'!U214:X214</xm:f>
              <xm:sqref>T214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Ranking'!U213:X213</xm:f>
              <xm:sqref>T213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Ranking'!U212:X212</xm:f>
              <xm:sqref>T212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Ranking'!U211:X211</xm:f>
              <xm:sqref>T211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Ranking'!U210:X210</xm:f>
              <xm:sqref>T210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Ranking'!U209:X209</xm:f>
              <xm:sqref>T209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Ranking'!U208:X208</xm:f>
              <xm:sqref>T208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Ranking'!U207:X207</xm:f>
              <xm:sqref>T207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Ranking'!U206:X206</xm:f>
              <xm:sqref>T206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Ranking'!U205:X205</xm:f>
              <xm:sqref>T205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Ranking'!U204:X204</xm:f>
              <xm:sqref>T204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Ranking'!U203:X203</xm:f>
              <xm:sqref>T203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Ranking'!U202:X202</xm:f>
              <xm:sqref>T202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Ranking'!U201:X201</xm:f>
              <xm:sqref>T201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Ranking'!U200:X200</xm:f>
              <xm:sqref>T200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Ranking'!U199:X199</xm:f>
              <xm:sqref>T199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Ranking'!U198:X198</xm:f>
              <xm:sqref>T198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Ranking'!U197:X197</xm:f>
              <xm:sqref>T197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Ranking'!U196:X196</xm:f>
              <xm:sqref>T196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Ranking'!U195:X195</xm:f>
              <xm:sqref>T195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Ranking'!U194:X194</xm:f>
              <xm:sqref>T194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Ranking'!U193:X193</xm:f>
              <xm:sqref>T193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Ranking'!U192:X192</xm:f>
              <xm:sqref>T192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Ranking'!U191:X191</xm:f>
              <xm:sqref>T191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Ranking'!U190:X190</xm:f>
              <xm:sqref>T190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Ranking'!U189:X189</xm:f>
              <xm:sqref>T189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Ranking'!U188:X188</xm:f>
              <xm:sqref>T188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Ranking'!U187:X187</xm:f>
              <xm:sqref>T187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Ranking'!U186:X186</xm:f>
              <xm:sqref>T186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Ranking'!U185:X185</xm:f>
              <xm:sqref>T185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Ranking'!U184:X184</xm:f>
              <xm:sqref>T184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Ranking'!U183:X183</xm:f>
              <xm:sqref>T183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Ranking'!U182:X182</xm:f>
              <xm:sqref>T182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Ranking'!U181:X181</xm:f>
              <xm:sqref>T181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Ranking'!U180:X180</xm:f>
              <xm:sqref>T180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Ranking'!U179:X179</xm:f>
              <xm:sqref>T179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Ranking'!U178:X178</xm:f>
              <xm:sqref>T178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Ranking'!U177:X177</xm:f>
              <xm:sqref>T177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Ranking'!U176:X176</xm:f>
              <xm:sqref>T176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Ranking'!U175:X175</xm:f>
              <xm:sqref>T175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Ranking'!U174:X174</xm:f>
              <xm:sqref>T174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Ranking'!U173:X173</xm:f>
              <xm:sqref>T173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Ranking'!U172:X172</xm:f>
              <xm:sqref>T172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Ranking'!U171:X171</xm:f>
              <xm:sqref>T171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Ranking'!U170:X170</xm:f>
              <xm:sqref>T170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Ranking'!U169:X169</xm:f>
              <xm:sqref>T169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Ranking'!U168:X168</xm:f>
              <xm:sqref>T168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Ranking'!U167:X167</xm:f>
              <xm:sqref>T167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Ranking'!U166:X166</xm:f>
              <xm:sqref>T166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Ranking'!U165:X165</xm:f>
              <xm:sqref>T165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Ranking'!U164:X164</xm:f>
              <xm:sqref>T164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Ranking'!U163:X163</xm:f>
              <xm:sqref>T163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Ranking'!U162:X162</xm:f>
              <xm:sqref>T162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Ranking'!U161:X161</xm:f>
              <xm:sqref>T161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Ranking'!U160:X160</xm:f>
              <xm:sqref>T160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Ranking'!U159:X159</xm:f>
              <xm:sqref>T159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Ranking'!U158:X158</xm:f>
              <xm:sqref>T158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Ranking'!U157:X157</xm:f>
              <xm:sqref>T157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Ranking'!U156:X156</xm:f>
              <xm:sqref>T156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Ranking'!U155:X155</xm:f>
              <xm:sqref>T155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Ranking'!U154:X154</xm:f>
              <xm:sqref>T154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Ranking'!U153:X153</xm:f>
              <xm:sqref>T153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Ranking'!U152:X152</xm:f>
              <xm:sqref>T152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Ranking'!U151:X151</xm:f>
              <xm:sqref>T151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Ranking'!U150:X150</xm:f>
              <xm:sqref>T150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Ranking'!U149:X149</xm:f>
              <xm:sqref>T149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Ranking'!U148:X148</xm:f>
              <xm:sqref>T148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Ranking'!U147:X147</xm:f>
              <xm:sqref>T147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Ranking'!U146:X146</xm:f>
              <xm:sqref>T146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Ranking'!U145:X145</xm:f>
              <xm:sqref>T145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Ranking'!U144:X144</xm:f>
              <xm:sqref>T144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Ranking'!U143:X143</xm:f>
              <xm:sqref>T143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Ranking'!U142:X142</xm:f>
              <xm:sqref>T142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Ranking'!U141:X141</xm:f>
              <xm:sqref>T141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Ranking'!U140:X140</xm:f>
              <xm:sqref>T140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Ranking'!U139:X139</xm:f>
              <xm:sqref>T139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Ranking'!U138:X138</xm:f>
              <xm:sqref>T138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Ranking'!U137:X137</xm:f>
              <xm:sqref>T137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Ranking'!U136:X136</xm:f>
              <xm:sqref>T136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Ranking'!U135:X135</xm:f>
              <xm:sqref>T135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Ranking'!U134:X134</xm:f>
              <xm:sqref>T134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Ranking'!U133:X133</xm:f>
              <xm:sqref>T133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Ranking'!U132:X132</xm:f>
              <xm:sqref>T132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Ranking'!U131:X131</xm:f>
              <xm:sqref>T131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Ranking'!U130:X130</xm:f>
              <xm:sqref>T130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Ranking'!U129:X129</xm:f>
              <xm:sqref>T129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Ranking'!U128:X128</xm:f>
              <xm:sqref>T128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Ranking'!U127:X127</xm:f>
              <xm:sqref>T127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Ranking'!U126:X126</xm:f>
              <xm:sqref>T126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Ranking'!U125:X125</xm:f>
              <xm:sqref>T125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Ranking'!U124:X124</xm:f>
              <xm:sqref>T124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Ranking'!U123:X123</xm:f>
              <xm:sqref>T123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Ranking'!U122:X122</xm:f>
              <xm:sqref>T122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Ranking'!U121:X121</xm:f>
              <xm:sqref>T121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Ranking'!U120:X120</xm:f>
              <xm:sqref>T120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Ranking'!U119:X119</xm:f>
              <xm:sqref>T119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Ranking'!U118:X118</xm:f>
              <xm:sqref>T118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Ranking'!U117:X117</xm:f>
              <xm:sqref>T117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Ranking'!U116:X116</xm:f>
              <xm:sqref>T116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Ranking'!U115:X115</xm:f>
              <xm:sqref>T115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Ranking'!U114:X114</xm:f>
              <xm:sqref>T114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Ranking'!U113:X113</xm:f>
              <xm:sqref>T113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Ranking'!U112:X112</xm:f>
              <xm:sqref>T112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Ranking'!U111:X111</xm:f>
              <xm:sqref>T111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Ranking'!U110:X110</xm:f>
              <xm:sqref>T110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Ranking'!U109:X109</xm:f>
              <xm:sqref>T109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Ranking'!U108:X108</xm:f>
              <xm:sqref>T108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Ranking'!U107:X107</xm:f>
              <xm:sqref>T107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Ranking'!U106:X106</xm:f>
              <xm:sqref>T106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Ranking'!U105:X105</xm:f>
              <xm:sqref>T105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Ranking'!U104:X104</xm:f>
              <xm:sqref>T104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Ranking'!U103:X103</xm:f>
              <xm:sqref>T103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Ranking'!U102:X102</xm:f>
              <xm:sqref>T102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Ranking'!U101:X101</xm:f>
              <xm:sqref>T101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Ranking'!U100:X100</xm:f>
              <xm:sqref>T100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Ranking'!U99:X99</xm:f>
              <xm:sqref>T99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Ranking'!U98:X98</xm:f>
              <xm:sqref>T98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Ranking'!U97:X97</xm:f>
              <xm:sqref>T97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Ranking'!U96:X96</xm:f>
              <xm:sqref>T96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Ranking'!U95:X95</xm:f>
              <xm:sqref>T95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Ranking'!U94:X94</xm:f>
              <xm:sqref>T94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Ranking'!U93:X93</xm:f>
              <xm:sqref>T93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Ranking'!U92:X92</xm:f>
              <xm:sqref>T92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Ranking'!U91:X91</xm:f>
              <xm:sqref>T91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Ranking'!U90:X90</xm:f>
              <xm:sqref>T90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Ranking'!U89:X89</xm:f>
              <xm:sqref>T89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Ranking'!U88:X88</xm:f>
              <xm:sqref>T88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Ranking'!U87:X87</xm:f>
              <xm:sqref>T87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Ranking'!U86:X86</xm:f>
              <xm:sqref>T86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Ranking'!U85:X85</xm:f>
              <xm:sqref>T85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Ranking'!U84:X84</xm:f>
              <xm:sqref>T84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Ranking'!U83:X83</xm:f>
              <xm:sqref>T83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Ranking'!U82:X82</xm:f>
              <xm:sqref>T82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Ranking'!U81:X81</xm:f>
              <xm:sqref>T81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Ranking'!U80:X80</xm:f>
              <xm:sqref>T80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Ranking'!U79:X79</xm:f>
              <xm:sqref>T79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Ranking'!U78:X78</xm:f>
              <xm:sqref>T78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Ranking'!U77:X77</xm:f>
              <xm:sqref>T77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Ranking'!U76:X76</xm:f>
              <xm:sqref>T76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Ranking'!U75:X75</xm:f>
              <xm:sqref>T75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Ranking'!U74:X74</xm:f>
              <xm:sqref>T74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Ranking'!U73:X73</xm:f>
              <xm:sqref>T73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Ranking'!U72:X72</xm:f>
              <xm:sqref>T72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Ranking'!U71:X71</xm:f>
              <xm:sqref>T71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Ranking'!U70:X70</xm:f>
              <xm:sqref>T70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Ranking'!U69:X69</xm:f>
              <xm:sqref>T69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Ranking'!U68:X68</xm:f>
              <xm:sqref>T68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Ranking'!U67:X67</xm:f>
              <xm:sqref>T67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Ranking'!U66:X66</xm:f>
              <xm:sqref>T66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Ranking'!U65:X65</xm:f>
              <xm:sqref>T65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Ranking'!U64:X64</xm:f>
              <xm:sqref>T64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Ranking'!U63:X63</xm:f>
              <xm:sqref>T63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Ranking'!U62:X62</xm:f>
              <xm:sqref>T62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Ranking'!U61:X61</xm:f>
              <xm:sqref>T61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Ranking'!U60:X60</xm:f>
              <xm:sqref>T60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Ranking'!U59:X59</xm:f>
              <xm:sqref>T59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Ranking'!U58:X58</xm:f>
              <xm:sqref>T58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Ranking'!U57:X57</xm:f>
              <xm:sqref>T57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Ranking'!U56:X56</xm:f>
              <xm:sqref>T56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Ranking'!U55:X55</xm:f>
              <xm:sqref>T55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Ranking'!U54:X54</xm:f>
              <xm:sqref>T54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Ranking'!U53:X53</xm:f>
              <xm:sqref>T53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Ranking'!U52:X52</xm:f>
              <xm:sqref>T52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Ranking'!U51:X51</xm:f>
              <xm:sqref>T51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Ranking'!U50:X50</xm:f>
              <xm:sqref>T50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Ranking'!U49:X49</xm:f>
              <xm:sqref>T49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Ranking'!U48:X48</xm:f>
              <xm:sqref>T48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Ranking'!U47:X47</xm:f>
              <xm:sqref>T47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Ranking'!U46:X46</xm:f>
              <xm:sqref>T46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Ranking'!U45:X45</xm:f>
              <xm:sqref>T45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Ranking'!U44:X44</xm:f>
              <xm:sqref>T44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Ranking'!U43:X43</xm:f>
              <xm:sqref>T43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Ranking'!U42:X42</xm:f>
              <xm:sqref>T42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Ranking'!U41:X41</xm:f>
              <xm:sqref>T41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Ranking'!U40:X40</xm:f>
              <xm:sqref>T40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Ranking'!U39:X39</xm:f>
              <xm:sqref>T39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Ranking'!U38:X38</xm:f>
              <xm:sqref>T38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Ranking'!U37:X37</xm:f>
              <xm:sqref>T37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Ranking'!U36:X36</xm:f>
              <xm:sqref>T36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Ranking'!U35:X35</xm:f>
              <xm:sqref>T35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Ranking'!U34:X34</xm:f>
              <xm:sqref>T34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Ranking'!U33:X33</xm:f>
              <xm:sqref>T33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Ranking'!U32:X32</xm:f>
              <xm:sqref>T32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Ranking'!U31:X31</xm:f>
              <xm:sqref>T31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Ranking'!U30:X30</xm:f>
              <xm:sqref>T30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Ranking'!U29:X29</xm:f>
              <xm:sqref>T29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Ranking'!U28:X28</xm:f>
              <xm:sqref>T28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Ranking'!U27:X27</xm:f>
              <xm:sqref>T27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Ranking'!U26:X26</xm:f>
              <xm:sqref>T26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Ranking'!U25:X25</xm:f>
              <xm:sqref>T25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Ranking'!U24:X24</xm:f>
              <xm:sqref>T24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Ranking'!U23:X23</xm:f>
              <xm:sqref>T23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Ranking'!U22:X22</xm:f>
              <xm:sqref>T22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Ranking'!U21:X21</xm:f>
              <xm:sqref>T21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Ranking'!U20:X20</xm:f>
              <xm:sqref>T20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Ranking'!U19:X19</xm:f>
              <xm:sqref>T19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Ranking'!U18:X18</xm:f>
              <xm:sqref>T18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Ranking'!U17:X17</xm:f>
              <xm:sqref>T17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Ranking'!U16:X16</xm:f>
              <xm:sqref>T16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Ranking'!U15:X15</xm:f>
              <xm:sqref>T15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Ranking'!U14:X14</xm:f>
              <xm:sqref>T14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Ranking'!U13:X13</xm:f>
              <xm:sqref>T13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Ranking'!U12:X12</xm:f>
              <xm:sqref>T12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Ranking'!U11:X11</xm:f>
              <xm:sqref>T11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Ranking'!U10:X10</xm:f>
              <xm:sqref>T10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Ranking'!U9:X9</xm:f>
              <xm:sqref>T9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Ranking'!U8:X8</xm:f>
              <xm:sqref>T8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Ranking'!U7:X7</xm:f>
              <xm:sqref>T7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Ranking'!U6:X6</xm:f>
              <xm:sqref>T6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Ranking'!U5:X5</xm:f>
              <xm:sqref>T5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Ranking'!U4:X4</xm:f>
              <xm:sqref>T4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Ranking'!U3:X3</xm:f>
              <xm:sqref>T3</xm:sqref>
            </x14:sparkline>
          </x14:sparklines>
        </x14:sparklineGroup>
        <x14:sparklineGroup displayEmptyCellsAs="gap" markers="1" displayHidden="1" rightToLeft="1">
          <x14:colorSeries theme="4" tint="-0.499984740745262"/>
          <x14:colorNegative theme="5"/>
          <x14:colorAxis rgb="FF000000"/>
          <x14:colorMarkers theme="4" tint="-0.499984740745262"/>
          <x14:colorFirst theme="4" tint="0.39997558519241921"/>
          <x14:colorLast theme="4" tint="0.39997558519241921"/>
          <x14:colorHigh theme="4"/>
          <x14:colorLow theme="4"/>
          <x14:sparklines>
            <x14:sparkline>
              <xm:f>'Momentum Ranking'!U2:X2</xm:f>
              <xm:sqref>T2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G91"/>
  <sheetViews>
    <sheetView workbookViewId="0"/>
  </sheetViews>
  <sheetFormatPr defaultRowHeight="15"/>
  <sheetData>
    <row r="1" spans="1:7">
      <c r="A1" t="s">
        <v>2105</v>
      </c>
      <c r="B1" t="s">
        <v>2106</v>
      </c>
      <c r="C1" t="s">
        <v>2107</v>
      </c>
      <c r="D1" s="3" t="s">
        <v>2110</v>
      </c>
      <c r="G1" s="7" t="s">
        <v>2108</v>
      </c>
    </row>
    <row r="2" spans="1:7">
      <c r="A2">
        <v>1</v>
      </c>
      <c r="B2" t="s">
        <v>2015</v>
      </c>
      <c r="C2">
        <v>299.05</v>
      </c>
      <c r="D2">
        <f>ln(C2)</f>
        <v>0</v>
      </c>
      <c r="G2" t="s">
        <v>2109</v>
      </c>
    </row>
    <row r="3" spans="1:7">
      <c r="A3">
        <v>2</v>
      </c>
      <c r="B3" t="s">
        <v>2016</v>
      </c>
      <c r="C3">
        <v>306</v>
      </c>
      <c r="D3">
        <f>ln(C3)</f>
        <v>0</v>
      </c>
    </row>
    <row r="4" spans="1:7">
      <c r="A4">
        <v>3</v>
      </c>
      <c r="B4" t="s">
        <v>2017</v>
      </c>
      <c r="C4">
        <v>306.82</v>
      </c>
      <c r="D4">
        <f>ln(C4)</f>
        <v>0</v>
      </c>
    </row>
    <row r="5" spans="1:7">
      <c r="A5">
        <v>4</v>
      </c>
      <c r="B5" t="s">
        <v>2018</v>
      </c>
      <c r="C5">
        <v>309.5</v>
      </c>
      <c r="D5">
        <f>ln(C5)</f>
        <v>0</v>
      </c>
      <c r="G5" s="3" t="s">
        <v>2111</v>
      </c>
    </row>
    <row r="6" spans="1:7">
      <c r="A6">
        <v>5</v>
      </c>
      <c r="B6" t="s">
        <v>2019</v>
      </c>
      <c r="C6">
        <v>308.06</v>
      </c>
      <c r="D6">
        <f>ln(C6)</f>
        <v>0</v>
      </c>
      <c r="G6">
        <f>slope(D2:D91,A2:A91)</f>
        <v>0</v>
      </c>
    </row>
    <row r="7" spans="1:7">
      <c r="A7">
        <v>6</v>
      </c>
      <c r="B7" t="s">
        <v>2020</v>
      </c>
      <c r="C7">
        <v>309.06</v>
      </c>
      <c r="D7">
        <f>ln(C7)</f>
        <v>0</v>
      </c>
    </row>
    <row r="8" spans="1:7">
      <c r="A8">
        <v>7</v>
      </c>
      <c r="B8" t="s">
        <v>2021</v>
      </c>
      <c r="C8">
        <v>308.8</v>
      </c>
      <c r="D8">
        <f>ln(C8)</f>
        <v>0</v>
      </c>
      <c r="G8" s="3" t="s">
        <v>2112</v>
      </c>
    </row>
    <row r="9" spans="1:7">
      <c r="A9">
        <v>8</v>
      </c>
      <c r="B9" t="s">
        <v>2022</v>
      </c>
      <c r="C9">
        <v>307.99</v>
      </c>
      <c r="D9">
        <f>ln(C9)</f>
        <v>0</v>
      </c>
      <c r="G9">
        <f>power(exp(G6),250)-1</f>
        <v>0</v>
      </c>
    </row>
    <row r="10" spans="1:7">
      <c r="A10">
        <v>9</v>
      </c>
      <c r="B10" t="s">
        <v>2023</v>
      </c>
      <c r="C10">
        <v>314.96</v>
      </c>
      <c r="D10">
        <f>ln(C10)</f>
        <v>0</v>
      </c>
    </row>
    <row r="11" spans="1:7">
      <c r="A11">
        <v>10</v>
      </c>
      <c r="B11" t="s">
        <v>2024</v>
      </c>
      <c r="C11">
        <v>316.96</v>
      </c>
      <c r="D11">
        <f>ln(C11)</f>
        <v>0</v>
      </c>
      <c r="G11" s="3" t="s">
        <v>2113</v>
      </c>
    </row>
    <row r="12" spans="1:7">
      <c r="A12">
        <v>11</v>
      </c>
      <c r="B12" t="s">
        <v>2025</v>
      </c>
      <c r="C12">
        <v>312.75</v>
      </c>
      <c r="D12">
        <f>ln(C12)</f>
        <v>0</v>
      </c>
      <c r="G12">
        <f>rsq(D2:D91,A2:A91)</f>
        <v>0</v>
      </c>
    </row>
    <row r="13" spans="1:7">
      <c r="A13">
        <v>12</v>
      </c>
      <c r="B13" t="s">
        <v>2026</v>
      </c>
      <c r="C13">
        <v>316.92</v>
      </c>
      <c r="D13">
        <f>ln(C13)</f>
        <v>0</v>
      </c>
    </row>
    <row r="14" spans="1:7">
      <c r="A14">
        <v>13</v>
      </c>
      <c r="B14" t="s">
        <v>2027</v>
      </c>
      <c r="C14">
        <v>317.87</v>
      </c>
      <c r="D14">
        <f>ln(C14)</f>
        <v>0</v>
      </c>
      <c r="G14" s="3" t="s">
        <v>2114</v>
      </c>
    </row>
    <row r="15" spans="1:7">
      <c r="A15">
        <v>14</v>
      </c>
      <c r="B15" t="s">
        <v>2028</v>
      </c>
      <c r="C15">
        <v>314.08</v>
      </c>
      <c r="D15">
        <f>ln(C15)</f>
        <v>0</v>
      </c>
      <c r="G15">
        <f>G9*G12</f>
        <v>0</v>
      </c>
    </row>
    <row r="16" spans="1:7">
      <c r="A16">
        <v>15</v>
      </c>
      <c r="B16" t="s">
        <v>2029</v>
      </c>
      <c r="C16">
        <v>314.46</v>
      </c>
      <c r="D16">
        <f>ln(C16)</f>
        <v>0</v>
      </c>
    </row>
    <row r="17" spans="1:4">
      <c r="A17">
        <v>16</v>
      </c>
      <c r="B17" t="s">
        <v>2030</v>
      </c>
      <c r="C17">
        <v>309.11</v>
      </c>
      <c r="D17">
        <f>ln(C17)</f>
        <v>0</v>
      </c>
    </row>
    <row r="18" spans="1:4">
      <c r="A18">
        <v>17</v>
      </c>
      <c r="B18" t="s">
        <v>2031</v>
      </c>
      <c r="C18">
        <v>311.59</v>
      </c>
      <c r="D18">
        <f>ln(C18)</f>
        <v>0</v>
      </c>
    </row>
    <row r="19" spans="1:4">
      <c r="A19">
        <v>18</v>
      </c>
      <c r="B19" t="s">
        <v>2032</v>
      </c>
      <c r="C19">
        <v>308.95</v>
      </c>
      <c r="D19">
        <f>ln(C19)</f>
        <v>0</v>
      </c>
    </row>
    <row r="20" spans="1:4">
      <c r="A20">
        <v>19</v>
      </c>
      <c r="B20" t="s">
        <v>2033</v>
      </c>
      <c r="C20">
        <v>306.81</v>
      </c>
      <c r="D20">
        <f>ln(C20)</f>
        <v>0</v>
      </c>
    </row>
    <row r="21" spans="1:4">
      <c r="A21">
        <v>20</v>
      </c>
      <c r="B21" t="s">
        <v>2034</v>
      </c>
      <c r="C21">
        <v>306.31</v>
      </c>
      <c r="D21">
        <f>ln(C21)</f>
        <v>0</v>
      </c>
    </row>
    <row r="22" spans="1:4">
      <c r="A22">
        <v>21</v>
      </c>
      <c r="B22" t="s">
        <v>2035</v>
      </c>
      <c r="C22">
        <v>303.93</v>
      </c>
      <c r="D22">
        <f>ln(C22)</f>
        <v>0</v>
      </c>
    </row>
    <row r="23" spans="1:4">
      <c r="A23">
        <v>22</v>
      </c>
      <c r="B23" t="s">
        <v>2036</v>
      </c>
      <c r="C23">
        <v>301.57</v>
      </c>
      <c r="D23">
        <f>ln(C23)</f>
        <v>0</v>
      </c>
    </row>
    <row r="24" spans="1:4">
      <c r="A24">
        <v>23</v>
      </c>
      <c r="B24" t="s">
        <v>2037</v>
      </c>
      <c r="C24">
        <v>298.19</v>
      </c>
      <c r="D24">
        <f>ln(C24)</f>
        <v>0</v>
      </c>
    </row>
    <row r="25" spans="1:4">
      <c r="A25">
        <v>24</v>
      </c>
      <c r="B25" t="s">
        <v>2038</v>
      </c>
      <c r="C25">
        <v>301.08</v>
      </c>
      <c r="D25">
        <f>ln(C25)</f>
        <v>0</v>
      </c>
    </row>
    <row r="26" spans="1:4">
      <c r="A26">
        <v>25</v>
      </c>
      <c r="B26" t="s">
        <v>2039</v>
      </c>
      <c r="C26">
        <v>302.47</v>
      </c>
      <c r="D26">
        <f>ln(C26)</f>
        <v>0</v>
      </c>
    </row>
    <row r="27" spans="1:4">
      <c r="A27">
        <v>26</v>
      </c>
      <c r="B27" t="s">
        <v>2040</v>
      </c>
      <c r="C27">
        <v>307.16</v>
      </c>
      <c r="D27">
        <f>ln(C27)</f>
        <v>0</v>
      </c>
    </row>
    <row r="28" spans="1:4">
      <c r="A28">
        <v>27</v>
      </c>
      <c r="B28" t="s">
        <v>2041</v>
      </c>
      <c r="C28">
        <v>305.61</v>
      </c>
      <c r="D28">
        <f>ln(C28)</f>
        <v>0</v>
      </c>
    </row>
    <row r="29" spans="1:4">
      <c r="A29">
        <v>28</v>
      </c>
      <c r="B29" t="s">
        <v>2042</v>
      </c>
      <c r="C29">
        <v>305.04</v>
      </c>
      <c r="D29">
        <f>ln(C29)</f>
        <v>0</v>
      </c>
    </row>
    <row r="30" spans="1:4">
      <c r="A30">
        <v>29</v>
      </c>
      <c r="B30" t="s">
        <v>2043</v>
      </c>
      <c r="C30">
        <v>307.72</v>
      </c>
      <c r="D30">
        <f>ln(C30)</f>
        <v>0</v>
      </c>
    </row>
    <row r="31" spans="1:4">
      <c r="A31">
        <v>30</v>
      </c>
      <c r="B31" t="s">
        <v>2044</v>
      </c>
      <c r="C31">
        <v>306.41</v>
      </c>
      <c r="D31">
        <f>ln(C31)</f>
        <v>0</v>
      </c>
    </row>
    <row r="32" spans="1:4">
      <c r="A32">
        <v>31</v>
      </c>
      <c r="B32" t="s">
        <v>2045</v>
      </c>
      <c r="C32">
        <v>306.9</v>
      </c>
      <c r="D32">
        <f>ln(C32)</f>
        <v>0</v>
      </c>
    </row>
    <row r="33" spans="1:4">
      <c r="A33">
        <v>32</v>
      </c>
      <c r="B33" t="s">
        <v>2046</v>
      </c>
      <c r="C33">
        <v>305.72</v>
      </c>
      <c r="D33">
        <f>ln(C33)</f>
        <v>0</v>
      </c>
    </row>
    <row r="34" spans="1:4">
      <c r="A34">
        <v>33</v>
      </c>
      <c r="B34" t="s">
        <v>2047</v>
      </c>
      <c r="C34">
        <v>301.15</v>
      </c>
      <c r="D34">
        <f>ln(C34)</f>
        <v>0</v>
      </c>
    </row>
    <row r="35" spans="1:4">
      <c r="A35">
        <v>34</v>
      </c>
      <c r="B35" t="s">
        <v>2048</v>
      </c>
      <c r="C35">
        <v>303.99</v>
      </c>
      <c r="D35">
        <f>ln(C35)</f>
        <v>0</v>
      </c>
    </row>
    <row r="36" spans="1:4">
      <c r="A36">
        <v>35</v>
      </c>
      <c r="B36" t="s">
        <v>2049</v>
      </c>
      <c r="C36">
        <v>304.33</v>
      </c>
      <c r="D36">
        <f>ln(C36)</f>
        <v>0</v>
      </c>
    </row>
    <row r="37" spans="1:4">
      <c r="A37">
        <v>36</v>
      </c>
      <c r="B37" t="s">
        <v>2050</v>
      </c>
      <c r="C37">
        <v>307.53</v>
      </c>
      <c r="D37">
        <f>ln(C37)</f>
        <v>0</v>
      </c>
    </row>
    <row r="38" spans="1:4">
      <c r="A38">
        <v>37</v>
      </c>
      <c r="B38" t="s">
        <v>2051</v>
      </c>
      <c r="C38">
        <v>311.21</v>
      </c>
      <c r="D38">
        <f>ln(C38)</f>
        <v>0</v>
      </c>
    </row>
    <row r="39" spans="1:4">
      <c r="A39">
        <v>38</v>
      </c>
      <c r="B39" t="s">
        <v>2052</v>
      </c>
      <c r="C39">
        <v>312.38</v>
      </c>
      <c r="D39">
        <f>ln(C39)</f>
        <v>0</v>
      </c>
    </row>
    <row r="40" spans="1:4">
      <c r="A40">
        <v>39</v>
      </c>
      <c r="B40" t="s">
        <v>2053</v>
      </c>
      <c r="C40">
        <v>311.06</v>
      </c>
      <c r="D40">
        <f>ln(C40)</f>
        <v>0</v>
      </c>
    </row>
    <row r="41" spans="1:4">
      <c r="A41">
        <v>40</v>
      </c>
      <c r="B41" t="s">
        <v>2054</v>
      </c>
      <c r="C41">
        <v>313.75</v>
      </c>
      <c r="D41">
        <f>ln(C41)</f>
        <v>0</v>
      </c>
    </row>
    <row r="42" spans="1:4">
      <c r="A42">
        <v>41</v>
      </c>
      <c r="B42" t="s">
        <v>2055</v>
      </c>
      <c r="C42">
        <v>313.25</v>
      </c>
      <c r="D42">
        <f>ln(C42)</f>
        <v>0</v>
      </c>
    </row>
    <row r="43" spans="1:4">
      <c r="A43">
        <v>42</v>
      </c>
      <c r="B43" t="s">
        <v>2056</v>
      </c>
      <c r="C43">
        <v>316.76</v>
      </c>
      <c r="D43">
        <f>ln(C43)</f>
        <v>0</v>
      </c>
    </row>
    <row r="44" spans="1:4">
      <c r="A44">
        <v>43</v>
      </c>
      <c r="B44" t="s">
        <v>2057</v>
      </c>
      <c r="C44">
        <v>317.7</v>
      </c>
      <c r="D44">
        <f>ln(C44)</f>
        <v>0</v>
      </c>
    </row>
    <row r="45" spans="1:4">
      <c r="A45">
        <v>44</v>
      </c>
      <c r="B45" t="s">
        <v>2058</v>
      </c>
      <c r="C45">
        <v>321.89</v>
      </c>
      <c r="D45">
        <f>ln(C45)</f>
        <v>0</v>
      </c>
    </row>
    <row r="46" spans="1:4">
      <c r="A46">
        <v>45</v>
      </c>
      <c r="B46" t="s">
        <v>2059</v>
      </c>
      <c r="C46">
        <v>321.68</v>
      </c>
      <c r="D46">
        <f>ln(C46)</f>
        <v>0</v>
      </c>
    </row>
    <row r="47" spans="1:4">
      <c r="A47">
        <v>46</v>
      </c>
      <c r="B47" t="s">
        <v>2060</v>
      </c>
      <c r="C47">
        <v>325.34</v>
      </c>
      <c r="D47">
        <f>ln(C47)</f>
        <v>0</v>
      </c>
    </row>
    <row r="48" spans="1:4">
      <c r="A48">
        <v>47</v>
      </c>
      <c r="B48" t="s">
        <v>2061</v>
      </c>
      <c r="C48">
        <v>323.79</v>
      </c>
      <c r="D48">
        <f>ln(C48)</f>
        <v>0</v>
      </c>
    </row>
    <row r="49" spans="1:4">
      <c r="A49">
        <v>48</v>
      </c>
      <c r="B49" t="s">
        <v>2062</v>
      </c>
      <c r="C49">
        <v>324.15</v>
      </c>
      <c r="D49">
        <f>ln(C49)</f>
        <v>0</v>
      </c>
    </row>
    <row r="50" spans="1:4">
      <c r="A50">
        <v>49</v>
      </c>
      <c r="B50" t="s">
        <v>2063</v>
      </c>
      <c r="C50">
        <v>321.41</v>
      </c>
      <c r="D50">
        <f>ln(C50)</f>
        <v>0</v>
      </c>
    </row>
    <row r="51" spans="1:4">
      <c r="A51">
        <v>50</v>
      </c>
      <c r="B51" t="s">
        <v>2064</v>
      </c>
      <c r="C51">
        <v>330.23</v>
      </c>
      <c r="D51">
        <f>ln(C51)</f>
        <v>0</v>
      </c>
    </row>
    <row r="52" spans="1:4">
      <c r="A52">
        <v>51</v>
      </c>
      <c r="B52" t="s">
        <v>2065</v>
      </c>
      <c r="C52">
        <v>325.76</v>
      </c>
      <c r="D52">
        <f>ln(C52)</f>
        <v>0</v>
      </c>
    </row>
    <row r="53" spans="1:4">
      <c r="A53">
        <v>52</v>
      </c>
      <c r="B53" t="s">
        <v>2066</v>
      </c>
      <c r="C53">
        <v>325.8</v>
      </c>
      <c r="D53">
        <f>ln(C53)</f>
        <v>0</v>
      </c>
    </row>
    <row r="54" spans="1:4">
      <c r="A54">
        <v>53</v>
      </c>
      <c r="B54" t="s">
        <v>2067</v>
      </c>
      <c r="C54">
        <v>326.06</v>
      </c>
      <c r="D54">
        <f>ln(C54)</f>
        <v>0</v>
      </c>
    </row>
    <row r="55" spans="1:4">
      <c r="A55">
        <v>54</v>
      </c>
      <c r="B55" t="s">
        <v>2068</v>
      </c>
      <c r="C55">
        <v>325.29</v>
      </c>
      <c r="D55">
        <f>ln(C55)</f>
        <v>0</v>
      </c>
    </row>
    <row r="56" spans="1:4">
      <c r="A56">
        <v>55</v>
      </c>
      <c r="B56" t="s">
        <v>2069</v>
      </c>
      <c r="C56">
        <v>327.4</v>
      </c>
      <c r="D56">
        <f>ln(C56)</f>
        <v>0</v>
      </c>
    </row>
    <row r="57" spans="1:4">
      <c r="A57">
        <v>56</v>
      </c>
      <c r="B57" t="s">
        <v>2070</v>
      </c>
      <c r="C57">
        <v>332.7</v>
      </c>
      <c r="D57">
        <f>ln(C57)</f>
        <v>0</v>
      </c>
    </row>
    <row r="58" spans="1:4">
      <c r="A58">
        <v>57</v>
      </c>
      <c r="B58" t="s">
        <v>2071</v>
      </c>
      <c r="C58">
        <v>331.2</v>
      </c>
      <c r="D58">
        <f>ln(C58)</f>
        <v>0</v>
      </c>
    </row>
    <row r="59" spans="1:4">
      <c r="A59">
        <v>58</v>
      </c>
      <c r="B59" t="s">
        <v>2072</v>
      </c>
      <c r="C59">
        <v>331.16</v>
      </c>
      <c r="D59">
        <f>ln(C59)</f>
        <v>0</v>
      </c>
    </row>
    <row r="60" spans="1:4">
      <c r="A60">
        <v>59</v>
      </c>
      <c r="B60" t="s">
        <v>2073</v>
      </c>
      <c r="C60">
        <v>332.67</v>
      </c>
      <c r="D60">
        <f>ln(C60)</f>
        <v>0</v>
      </c>
    </row>
    <row r="61" spans="1:4">
      <c r="A61">
        <v>60</v>
      </c>
      <c r="B61" t="s">
        <v>2074</v>
      </c>
      <c r="C61">
        <v>339.16</v>
      </c>
      <c r="D61">
        <f>ln(C61)</f>
        <v>0</v>
      </c>
    </row>
    <row r="62" spans="1:4">
      <c r="A62">
        <v>61</v>
      </c>
      <c r="B62" t="s">
        <v>2075</v>
      </c>
      <c r="C62">
        <v>332.96</v>
      </c>
      <c r="D62">
        <f>ln(C62)</f>
        <v>0</v>
      </c>
    </row>
    <row r="63" spans="1:4">
      <c r="A63">
        <v>62</v>
      </c>
      <c r="B63" t="s">
        <v>2076</v>
      </c>
      <c r="C63">
        <v>332.17</v>
      </c>
      <c r="D63">
        <f>ln(C63)</f>
        <v>0</v>
      </c>
    </row>
    <row r="64" spans="1:4">
      <c r="A64">
        <v>63</v>
      </c>
      <c r="B64" t="s">
        <v>2077</v>
      </c>
      <c r="C64">
        <v>331.74</v>
      </c>
      <c r="D64">
        <f>ln(C64)</f>
        <v>0</v>
      </c>
    </row>
    <row r="65" spans="1:4">
      <c r="A65">
        <v>64</v>
      </c>
      <c r="B65" t="s">
        <v>2078</v>
      </c>
      <c r="C65">
        <v>327.45</v>
      </c>
      <c r="D65">
        <f>ln(C65)</f>
        <v>0</v>
      </c>
    </row>
    <row r="66" spans="1:4">
      <c r="A66">
        <v>65</v>
      </c>
      <c r="B66" t="s">
        <v>2079</v>
      </c>
      <c r="C66">
        <v>328.06</v>
      </c>
      <c r="D66">
        <f>ln(C66)</f>
        <v>0</v>
      </c>
    </row>
    <row r="67" spans="1:4">
      <c r="A67">
        <v>66</v>
      </c>
      <c r="B67" t="s">
        <v>2080</v>
      </c>
      <c r="C67">
        <v>330.8</v>
      </c>
      <c r="D67">
        <f>ln(C67)</f>
        <v>0</v>
      </c>
    </row>
    <row r="68" spans="1:4">
      <c r="A68">
        <v>67</v>
      </c>
      <c r="B68" t="s">
        <v>2081</v>
      </c>
      <c r="C68">
        <v>327.94</v>
      </c>
      <c r="D68">
        <f>ln(C68)</f>
        <v>0</v>
      </c>
    </row>
    <row r="69" spans="1:4">
      <c r="A69">
        <v>68</v>
      </c>
      <c r="B69" t="s">
        <v>2082</v>
      </c>
      <c r="C69">
        <v>325.21</v>
      </c>
      <c r="D69">
        <f>ln(C69)</f>
        <v>0</v>
      </c>
    </row>
    <row r="70" spans="1:4">
      <c r="A70">
        <v>69</v>
      </c>
      <c r="B70" t="s">
        <v>2083</v>
      </c>
      <c r="C70">
        <v>323.91</v>
      </c>
      <c r="D70">
        <f>ln(C70)</f>
        <v>0</v>
      </c>
    </row>
    <row r="71" spans="1:4">
      <c r="A71">
        <v>70</v>
      </c>
      <c r="B71" t="s">
        <v>2084</v>
      </c>
      <c r="C71">
        <v>326.46</v>
      </c>
      <c r="D71">
        <f>ln(C71)</f>
        <v>0</v>
      </c>
    </row>
    <row r="72" spans="1:4">
      <c r="A72">
        <v>71</v>
      </c>
      <c r="B72" t="s">
        <v>2085</v>
      </c>
      <c r="C72">
        <v>326.65</v>
      </c>
      <c r="D72">
        <f>ln(C72)</f>
        <v>0</v>
      </c>
    </row>
    <row r="73" spans="1:4">
      <c r="A73">
        <v>72</v>
      </c>
      <c r="B73" t="s">
        <v>2086</v>
      </c>
      <c r="C73">
        <v>326.3</v>
      </c>
      <c r="D73">
        <f>ln(C73)</f>
        <v>0</v>
      </c>
    </row>
    <row r="74" spans="1:4">
      <c r="A74">
        <v>73</v>
      </c>
      <c r="B74" t="s">
        <v>2087</v>
      </c>
      <c r="C74">
        <v>315.73</v>
      </c>
      <c r="D74">
        <f>ln(C74)</f>
        <v>0</v>
      </c>
    </row>
    <row r="75" spans="1:4">
      <c r="A75">
        <v>74</v>
      </c>
      <c r="B75" t="s">
        <v>2088</v>
      </c>
      <c r="C75">
        <v>309.58</v>
      </c>
      <c r="D75">
        <f>ln(C75)</f>
        <v>0</v>
      </c>
    </row>
    <row r="76" spans="1:4">
      <c r="A76">
        <v>75</v>
      </c>
      <c r="B76" t="s">
        <v>2089</v>
      </c>
      <c r="C76">
        <v>308.85</v>
      </c>
      <c r="D76">
        <f>ln(C76)</f>
        <v>0</v>
      </c>
    </row>
    <row r="77" spans="1:4">
      <c r="A77">
        <v>76</v>
      </c>
      <c r="B77" t="s">
        <v>2090</v>
      </c>
      <c r="C77">
        <v>308.47</v>
      </c>
      <c r="D77">
        <f>ln(C77)</f>
        <v>0</v>
      </c>
    </row>
    <row r="78" spans="1:4">
      <c r="A78">
        <v>77</v>
      </c>
      <c r="B78" t="s">
        <v>2091</v>
      </c>
      <c r="C78">
        <v>307.84</v>
      </c>
      <c r="D78">
        <f>ln(C78)</f>
        <v>0</v>
      </c>
    </row>
    <row r="79" spans="1:4">
      <c r="A79">
        <v>78</v>
      </c>
      <c r="B79" t="s">
        <v>2092</v>
      </c>
      <c r="C79">
        <v>311.7</v>
      </c>
      <c r="D79">
        <f>ln(C79)</f>
        <v>0</v>
      </c>
    </row>
    <row r="80" spans="1:4">
      <c r="A80">
        <v>79</v>
      </c>
      <c r="B80" t="s">
        <v>2093</v>
      </c>
      <c r="C80">
        <v>308.93</v>
      </c>
      <c r="D80">
        <f>ln(C80)</f>
        <v>0</v>
      </c>
    </row>
    <row r="81" spans="1:4">
      <c r="A81">
        <v>80</v>
      </c>
      <c r="B81" t="s">
        <v>2094</v>
      </c>
      <c r="C81">
        <v>305.9</v>
      </c>
      <c r="D81">
        <f>ln(C81)</f>
        <v>0</v>
      </c>
    </row>
    <row r="82" spans="1:4">
      <c r="A82">
        <v>81</v>
      </c>
      <c r="B82" t="s">
        <v>2095</v>
      </c>
      <c r="C82">
        <v>308.53</v>
      </c>
      <c r="D82">
        <f>ln(C82)</f>
        <v>0</v>
      </c>
    </row>
    <row r="83" spans="1:4">
      <c r="A83">
        <v>82</v>
      </c>
      <c r="B83" t="s">
        <v>2096</v>
      </c>
      <c r="C83">
        <v>310.79</v>
      </c>
      <c r="D83">
        <f>ln(C83)</f>
        <v>0</v>
      </c>
    </row>
    <row r="84" spans="1:4">
      <c r="A84">
        <v>83</v>
      </c>
      <c r="B84" t="s">
        <v>2097</v>
      </c>
      <c r="C84">
        <v>307.29</v>
      </c>
      <c r="D84">
        <f>ln(C84)</f>
        <v>0</v>
      </c>
    </row>
    <row r="85" spans="1:4">
      <c r="A85">
        <v>84</v>
      </c>
      <c r="B85" t="s">
        <v>2098</v>
      </c>
      <c r="C85">
        <v>307.14</v>
      </c>
      <c r="D85">
        <f>ln(C85)</f>
        <v>0</v>
      </c>
    </row>
    <row r="86" spans="1:4">
      <c r="A86">
        <v>85</v>
      </c>
      <c r="B86" t="s">
        <v>2099</v>
      </c>
      <c r="C86">
        <v>309.76</v>
      </c>
      <c r="D86">
        <f>ln(C86)</f>
        <v>0</v>
      </c>
    </row>
    <row r="87" spans="1:4">
      <c r="A87">
        <v>86</v>
      </c>
      <c r="B87" t="s">
        <v>2100</v>
      </c>
      <c r="C87">
        <v>304.85</v>
      </c>
      <c r="D87">
        <f>ln(C87)</f>
        <v>0</v>
      </c>
    </row>
    <row r="88" spans="1:4">
      <c r="A88">
        <v>87</v>
      </c>
      <c r="B88" t="s">
        <v>2101</v>
      </c>
      <c r="C88">
        <v>307.01</v>
      </c>
      <c r="D88">
        <f>ln(C88)</f>
        <v>0</v>
      </c>
    </row>
    <row r="89" spans="1:4">
      <c r="A89">
        <v>88</v>
      </c>
      <c r="B89" t="s">
        <v>2102</v>
      </c>
      <c r="C89">
        <v>309.55</v>
      </c>
      <c r="D89">
        <f>ln(C89)</f>
        <v>0</v>
      </c>
    </row>
    <row r="90" spans="1:4">
      <c r="A90">
        <v>89</v>
      </c>
      <c r="B90" t="s">
        <v>2103</v>
      </c>
      <c r="C90">
        <v>305.68</v>
      </c>
      <c r="D90">
        <f>ln(C90)</f>
        <v>0</v>
      </c>
    </row>
    <row r="91" spans="1:4">
      <c r="A91">
        <v>90</v>
      </c>
      <c r="B91" t="s">
        <v>2104</v>
      </c>
      <c r="C91">
        <v>304.51</v>
      </c>
      <c r="D91">
        <f>ln(C91)</f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Momentum Ranking</vt:lpstr>
      <vt:lpstr>Example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2026-04-14T19:43:58Z</dcterms:created>
  <dcterms:modified xsi:type="dcterms:W3CDTF">2026-04-14T19:43:58Z</dcterms:modified>
</cp:coreProperties>
</file>